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defaultThemeVersion="166925"/>
  <xr:revisionPtr revIDLastSave="0" documentId="13_ncr:1_{6AED9502-C6D7-4726-9DA4-813C4AFFB4F7}" xr6:coauthVersionLast="43" xr6:coauthVersionMax="43" xr10:uidLastSave="{00000000-0000-0000-0000-000000000000}"/>
  <bookViews>
    <workbookView xWindow="-120" yWindow="-120" windowWidth="21840" windowHeight="13290" tabRatio="500" xr2:uid="{00000000-000D-0000-FFFF-FFFF00000000}"/>
  </bookViews>
  <sheets>
    <sheet name="viscoso1" sheetId="1" r:id="rId1"/>
    <sheet name="viscoso2" sheetId="3" r:id="rId2"/>
    <sheet name="radente1" sheetId="4" r:id="rId3"/>
    <sheet name="radente2" sheetId="5" r:id="rId4"/>
  </sheet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4" i="4" l="1"/>
  <c r="K15" i="5" l="1"/>
  <c r="L15" i="5"/>
  <c r="K16" i="5"/>
  <c r="L16" i="5"/>
  <c r="K17" i="5"/>
  <c r="L17" i="5" s="1"/>
  <c r="K18" i="5"/>
  <c r="L18" i="5"/>
  <c r="K19" i="5"/>
  <c r="L19" i="5"/>
  <c r="K20" i="5"/>
  <c r="L20" i="5"/>
  <c r="K21" i="5"/>
  <c r="L21" i="5" s="1"/>
  <c r="K22" i="5"/>
  <c r="L22" i="5"/>
  <c r="K23" i="5"/>
  <c r="L23" i="5"/>
  <c r="K24" i="5"/>
  <c r="L24" i="5"/>
  <c r="K25" i="5"/>
  <c r="L25" i="5" s="1"/>
  <c r="K26" i="5"/>
  <c r="L26" i="5"/>
  <c r="K27" i="5"/>
  <c r="L27" i="5"/>
  <c r="K28" i="5"/>
  <c r="L28" i="5"/>
  <c r="K29" i="5"/>
  <c r="L29" i="5" s="1"/>
  <c r="K30" i="5"/>
  <c r="L30" i="5"/>
  <c r="K31" i="5"/>
  <c r="L31" i="5"/>
  <c r="K32" i="5"/>
  <c r="L32" i="5"/>
  <c r="K33" i="5"/>
  <c r="L33" i="5" s="1"/>
  <c r="K34" i="5"/>
  <c r="L34" i="5"/>
  <c r="K35" i="5"/>
  <c r="L35" i="5"/>
  <c r="K36" i="5"/>
  <c r="L36" i="5"/>
  <c r="K37" i="5"/>
  <c r="L37" i="5" s="1"/>
  <c r="K38" i="5"/>
  <c r="L38" i="5"/>
  <c r="K39" i="5"/>
  <c r="L39" i="5"/>
  <c r="K40" i="5"/>
  <c r="L40" i="5"/>
  <c r="K41" i="5"/>
  <c r="L41" i="5" s="1"/>
  <c r="K42" i="5"/>
  <c r="L42" i="5"/>
  <c r="K43" i="5"/>
  <c r="L43" i="5"/>
  <c r="K44" i="5"/>
  <c r="L44" i="5"/>
  <c r="K45" i="5"/>
  <c r="L45" i="5" s="1"/>
  <c r="K46" i="5"/>
  <c r="L46" i="5"/>
  <c r="K47" i="5"/>
  <c r="L47" i="5"/>
  <c r="K48" i="5"/>
  <c r="L48" i="5"/>
  <c r="K49" i="5"/>
  <c r="L49" i="5" s="1"/>
  <c r="K50" i="5"/>
  <c r="L50" i="5"/>
  <c r="K51" i="5"/>
  <c r="L51" i="5"/>
  <c r="K52" i="5"/>
  <c r="L52" i="5"/>
  <c r="K53" i="5"/>
  <c r="L53" i="5" s="1"/>
  <c r="K54" i="5"/>
  <c r="L54" i="5"/>
  <c r="K55" i="5"/>
  <c r="L55" i="5"/>
  <c r="K56" i="5"/>
  <c r="L56" i="5"/>
  <c r="K57" i="5"/>
  <c r="L57" i="5" s="1"/>
  <c r="K58" i="5"/>
  <c r="L58" i="5"/>
  <c r="K59" i="5"/>
  <c r="L59" i="5"/>
  <c r="K60" i="5"/>
  <c r="L60" i="5"/>
  <c r="K61" i="5"/>
  <c r="L61" i="5" s="1"/>
  <c r="K62" i="5"/>
  <c r="L62" i="5"/>
  <c r="K63" i="5"/>
  <c r="L63" i="5"/>
  <c r="K64" i="5"/>
  <c r="L64" i="5"/>
  <c r="K65" i="5"/>
  <c r="L65" i="5" s="1"/>
  <c r="K66" i="5"/>
  <c r="L66" i="5"/>
  <c r="K67" i="5"/>
  <c r="L67" i="5"/>
  <c r="K68" i="5"/>
  <c r="L68" i="5"/>
  <c r="K69" i="5"/>
  <c r="L69" i="5" s="1"/>
  <c r="K70" i="5"/>
  <c r="L70" i="5"/>
  <c r="K71" i="5"/>
  <c r="L71" i="5"/>
  <c r="K72" i="5"/>
  <c r="L72" i="5"/>
  <c r="K73" i="5"/>
  <c r="L73" i="5" s="1"/>
  <c r="K74" i="5"/>
  <c r="L74" i="5"/>
  <c r="K75" i="5"/>
  <c r="L75" i="5"/>
  <c r="K76" i="5"/>
  <c r="L76" i="5"/>
  <c r="K77" i="5"/>
  <c r="L77" i="5" s="1"/>
  <c r="K78" i="5"/>
  <c r="L78" i="5"/>
  <c r="K79" i="5"/>
  <c r="L79" i="5"/>
  <c r="K80" i="5"/>
  <c r="L80" i="5"/>
  <c r="K81" i="5"/>
  <c r="L81" i="5" s="1"/>
  <c r="K82" i="5"/>
  <c r="L82" i="5"/>
  <c r="K83" i="5"/>
  <c r="L83" i="5"/>
  <c r="K84" i="5"/>
  <c r="L84" i="5"/>
  <c r="K85" i="5"/>
  <c r="L85" i="5" s="1"/>
  <c r="K86" i="5"/>
  <c r="L86" i="5"/>
  <c r="K87" i="5"/>
  <c r="L87" i="5"/>
  <c r="K88" i="5"/>
  <c r="L88" i="5"/>
  <c r="K89" i="5"/>
  <c r="L89" i="5" s="1"/>
  <c r="K90" i="5"/>
  <c r="L90" i="5"/>
  <c r="K91" i="5"/>
  <c r="L91" i="5"/>
  <c r="K92" i="5"/>
  <c r="L92" i="5"/>
  <c r="K93" i="5"/>
  <c r="L93" i="5" s="1"/>
  <c r="K94" i="5"/>
  <c r="L94" i="5"/>
  <c r="K95" i="5"/>
  <c r="L95" i="5"/>
  <c r="K96" i="5"/>
  <c r="L96" i="5"/>
  <c r="K97" i="5"/>
  <c r="L97" i="5" s="1"/>
  <c r="K98" i="5"/>
  <c r="L98" i="5"/>
  <c r="K99" i="5"/>
  <c r="L99" i="5"/>
  <c r="K100" i="5"/>
  <c r="L100" i="5"/>
  <c r="K101" i="5"/>
  <c r="L101" i="5" s="1"/>
  <c r="K102" i="5"/>
  <c r="L102" i="5"/>
  <c r="K103" i="5"/>
  <c r="L103" i="5"/>
  <c r="K104" i="5"/>
  <c r="L104" i="5"/>
  <c r="K105" i="5"/>
  <c r="L105" i="5" s="1"/>
  <c r="K106" i="5"/>
  <c r="L106" i="5"/>
  <c r="K107" i="5"/>
  <c r="L107" i="5"/>
  <c r="K108" i="5"/>
  <c r="L108" i="5"/>
  <c r="K109" i="5"/>
  <c r="L109" i="5" s="1"/>
  <c r="K110" i="5"/>
  <c r="L110" i="5"/>
  <c r="K111" i="5"/>
  <c r="L111" i="5"/>
  <c r="K112" i="5"/>
  <c r="L112" i="5"/>
  <c r="K113" i="5"/>
  <c r="L113" i="5" s="1"/>
  <c r="K114" i="5"/>
  <c r="L114" i="5"/>
  <c r="K115" i="5"/>
  <c r="L115" i="5"/>
  <c r="K116" i="5"/>
  <c r="L116" i="5"/>
  <c r="K117" i="5"/>
  <c r="L117" i="5" s="1"/>
  <c r="K118" i="5"/>
  <c r="L118" i="5"/>
  <c r="K119" i="5"/>
  <c r="L119" i="5" s="1"/>
  <c r="K120" i="5"/>
  <c r="L120" i="5"/>
  <c r="K121" i="5"/>
  <c r="L121" i="5" s="1"/>
  <c r="K122" i="5"/>
  <c r="L122" i="5"/>
  <c r="K123" i="5"/>
  <c r="L123" i="5"/>
  <c r="K124" i="5"/>
  <c r="L124" i="5"/>
  <c r="K125" i="5"/>
  <c r="L125" i="5" s="1"/>
  <c r="K126" i="5"/>
  <c r="L126" i="5"/>
  <c r="K127" i="5"/>
  <c r="L127" i="5" s="1"/>
  <c r="K128" i="5"/>
  <c r="L128" i="5"/>
  <c r="K129" i="5"/>
  <c r="L129" i="5" s="1"/>
  <c r="K130" i="5"/>
  <c r="L130" i="5"/>
  <c r="K131" i="5"/>
  <c r="L131" i="5" s="1"/>
  <c r="K132" i="5"/>
  <c r="L132" i="5"/>
  <c r="K133" i="5"/>
  <c r="L133" i="5" s="1"/>
  <c r="K134" i="5"/>
  <c r="L134" i="5"/>
  <c r="K135" i="5"/>
  <c r="L135" i="5" s="1"/>
  <c r="K136" i="5"/>
  <c r="L136" i="5"/>
  <c r="K137" i="5"/>
  <c r="L137" i="5" s="1"/>
  <c r="K138" i="5"/>
  <c r="L138" i="5"/>
  <c r="K139" i="5"/>
  <c r="L139" i="5" s="1"/>
  <c r="K140" i="5"/>
  <c r="L140" i="5"/>
  <c r="K141" i="5"/>
  <c r="L141" i="5" s="1"/>
  <c r="K142" i="5"/>
  <c r="L142" i="5"/>
  <c r="K143" i="5"/>
  <c r="L143" i="5" s="1"/>
  <c r="K144" i="5"/>
  <c r="L144" i="5"/>
  <c r="K145" i="5"/>
  <c r="L145" i="5" s="1"/>
  <c r="K146" i="5"/>
  <c r="L146" i="5"/>
  <c r="K147" i="5"/>
  <c r="L147" i="5" s="1"/>
  <c r="K148" i="5"/>
  <c r="L148" i="5"/>
  <c r="K149" i="5"/>
  <c r="L149" i="5" s="1"/>
  <c r="K150" i="5"/>
  <c r="L150" i="5"/>
  <c r="K151" i="5"/>
  <c r="L151" i="5" s="1"/>
  <c r="K152" i="5"/>
  <c r="L152" i="5"/>
  <c r="K153" i="5"/>
  <c r="L153" i="5" s="1"/>
  <c r="K154" i="5"/>
  <c r="L154" i="5"/>
  <c r="K155" i="5"/>
  <c r="L155" i="5" s="1"/>
  <c r="K156" i="5"/>
  <c r="L156" i="5"/>
  <c r="K157" i="5"/>
  <c r="L157" i="5" s="1"/>
  <c r="K158" i="5"/>
  <c r="L158" i="5"/>
  <c r="K159" i="5"/>
  <c r="L159" i="5" s="1"/>
  <c r="K160" i="5"/>
  <c r="L160" i="5"/>
  <c r="K161" i="5"/>
  <c r="L161" i="5" s="1"/>
  <c r="K162" i="5"/>
  <c r="L162" i="5"/>
  <c r="K163" i="5"/>
  <c r="L163" i="5" s="1"/>
  <c r="K164" i="5"/>
  <c r="L164" i="5"/>
  <c r="K165" i="5"/>
  <c r="L165" i="5" s="1"/>
  <c r="K166" i="5"/>
  <c r="L166" i="5"/>
  <c r="K167" i="5"/>
  <c r="L167" i="5" s="1"/>
  <c r="K168" i="5"/>
  <c r="L168" i="5"/>
  <c r="K169" i="5"/>
  <c r="L169" i="5" s="1"/>
  <c r="K170" i="5"/>
  <c r="L170" i="5"/>
  <c r="K171" i="5"/>
  <c r="L171" i="5" s="1"/>
  <c r="K172" i="5"/>
  <c r="L172" i="5"/>
  <c r="K173" i="5"/>
  <c r="L173" i="5" s="1"/>
  <c r="K174" i="5"/>
  <c r="L174" i="5"/>
  <c r="K175" i="5"/>
  <c r="L175" i="5" s="1"/>
  <c r="K176" i="5"/>
  <c r="L176" i="5"/>
  <c r="K177" i="5"/>
  <c r="L177" i="5" s="1"/>
  <c r="K178" i="5"/>
  <c r="L178" i="5"/>
  <c r="K179" i="5"/>
  <c r="L179" i="5" s="1"/>
  <c r="K180" i="5"/>
  <c r="L180" i="5"/>
  <c r="K181" i="5"/>
  <c r="L181" i="5" s="1"/>
  <c r="K182" i="5"/>
  <c r="L182" i="5"/>
  <c r="K183" i="5"/>
  <c r="L183" i="5" s="1"/>
  <c r="K184" i="5"/>
  <c r="L184" i="5"/>
  <c r="K185" i="5"/>
  <c r="L185" i="5" s="1"/>
  <c r="K186" i="5"/>
  <c r="L186" i="5"/>
  <c r="K187" i="5"/>
  <c r="L187" i="5" s="1"/>
  <c r="K188" i="5"/>
  <c r="L188" i="5"/>
  <c r="K189" i="5"/>
  <c r="L189" i="5" s="1"/>
  <c r="K190" i="5"/>
  <c r="L190" i="5"/>
  <c r="K191" i="5"/>
  <c r="L191" i="5" s="1"/>
  <c r="K192" i="5"/>
  <c r="L192" i="5"/>
  <c r="K193" i="5"/>
  <c r="L193" i="5" s="1"/>
  <c r="K194" i="5"/>
  <c r="L194" i="5"/>
  <c r="K195" i="5"/>
  <c r="L195" i="5" s="1"/>
  <c r="K196" i="5"/>
  <c r="L196" i="5"/>
  <c r="K197" i="5"/>
  <c r="L197" i="5" s="1"/>
  <c r="K198" i="5"/>
  <c r="L198" i="5"/>
  <c r="K199" i="5"/>
  <c r="L199" i="5" s="1"/>
  <c r="K200" i="5"/>
  <c r="L200" i="5"/>
  <c r="K201" i="5"/>
  <c r="L201" i="5" s="1"/>
  <c r="K202" i="5"/>
  <c r="L202" i="5"/>
  <c r="K203" i="5"/>
  <c r="L203" i="5" s="1"/>
  <c r="K204" i="5"/>
  <c r="L204" i="5"/>
  <c r="K205" i="5"/>
  <c r="L205" i="5" s="1"/>
  <c r="K206" i="5"/>
  <c r="L206" i="5"/>
  <c r="K207" i="5"/>
  <c r="L207" i="5" s="1"/>
  <c r="K208" i="5"/>
  <c r="L208" i="5" s="1"/>
  <c r="K209" i="5"/>
  <c r="L209" i="5" s="1"/>
  <c r="K210" i="5"/>
  <c r="L210" i="5"/>
  <c r="K211" i="5"/>
  <c r="L211" i="5" s="1"/>
  <c r="K212" i="5"/>
  <c r="L212" i="5" s="1"/>
  <c r="K213" i="5"/>
  <c r="L213" i="5" s="1"/>
  <c r="K214" i="5"/>
  <c r="L214" i="5"/>
  <c r="K215" i="5"/>
  <c r="L215" i="5" s="1"/>
  <c r="K216" i="5"/>
  <c r="L216" i="5" s="1"/>
  <c r="K217" i="5"/>
  <c r="L217" i="5" s="1"/>
  <c r="K218" i="5"/>
  <c r="L218" i="5"/>
  <c r="K219" i="5"/>
  <c r="L219" i="5" s="1"/>
  <c r="K220" i="5"/>
  <c r="L220" i="5" s="1"/>
  <c r="K221" i="5"/>
  <c r="L221" i="5" s="1"/>
  <c r="K222" i="5"/>
  <c r="L222" i="5"/>
  <c r="K223" i="5"/>
  <c r="L223" i="5" s="1"/>
  <c r="K224" i="5"/>
  <c r="L224" i="5" s="1"/>
  <c r="K225" i="5"/>
  <c r="L225" i="5" s="1"/>
  <c r="K226" i="5"/>
  <c r="L226" i="5"/>
  <c r="K227" i="5"/>
  <c r="L227" i="5" s="1"/>
  <c r="K228" i="5"/>
  <c r="L228" i="5" s="1"/>
  <c r="K229" i="5"/>
  <c r="L229" i="5" s="1"/>
  <c r="K230" i="5"/>
  <c r="L230" i="5"/>
  <c r="K231" i="5"/>
  <c r="L231" i="5" s="1"/>
  <c r="K232" i="5"/>
  <c r="L232" i="5" s="1"/>
  <c r="K233" i="5"/>
  <c r="L233" i="5" s="1"/>
  <c r="K234" i="5"/>
  <c r="L234" i="5"/>
  <c r="K235" i="5"/>
  <c r="L235" i="5" s="1"/>
  <c r="K236" i="5"/>
  <c r="L236" i="5" s="1"/>
  <c r="K237" i="5"/>
  <c r="L237" i="5" s="1"/>
  <c r="K238" i="5"/>
  <c r="L238" i="5"/>
  <c r="K239" i="5"/>
  <c r="L239" i="5" s="1"/>
  <c r="K240" i="5"/>
  <c r="L240" i="5" s="1"/>
  <c r="K241" i="5"/>
  <c r="L241" i="5" s="1"/>
  <c r="K242" i="5"/>
  <c r="L242" i="5"/>
  <c r="K243" i="5"/>
  <c r="L243" i="5" s="1"/>
  <c r="K244" i="5"/>
  <c r="L244" i="5" s="1"/>
  <c r="K245" i="5"/>
  <c r="L245" i="5" s="1"/>
  <c r="K246" i="5"/>
  <c r="L246" i="5"/>
  <c r="K247" i="5"/>
  <c r="L247" i="5" s="1"/>
  <c r="K248" i="5"/>
  <c r="L248" i="5" s="1"/>
  <c r="K249" i="5"/>
  <c r="L249" i="5" s="1"/>
  <c r="K250" i="5"/>
  <c r="L250" i="5"/>
  <c r="K251" i="5"/>
  <c r="L251" i="5" s="1"/>
  <c r="K252" i="5"/>
  <c r="L252" i="5" s="1"/>
  <c r="K253" i="5"/>
  <c r="L253" i="5" s="1"/>
  <c r="K254" i="5"/>
  <c r="L254" i="5"/>
  <c r="K255" i="5"/>
  <c r="L255" i="5" s="1"/>
  <c r="K256" i="5"/>
  <c r="L256" i="5" s="1"/>
  <c r="K257" i="5"/>
  <c r="L257" i="5" s="1"/>
  <c r="K258" i="5"/>
  <c r="L258" i="5"/>
  <c r="K259" i="5"/>
  <c r="L259" i="5" s="1"/>
  <c r="K260" i="5"/>
  <c r="L260" i="5" s="1"/>
  <c r="K261" i="5"/>
  <c r="L261" i="5" s="1"/>
  <c r="K262" i="5"/>
  <c r="L262" i="5"/>
  <c r="K263" i="5"/>
  <c r="L263" i="5" s="1"/>
  <c r="K264" i="5"/>
  <c r="L264" i="5" s="1"/>
  <c r="K265" i="5"/>
  <c r="L265" i="5" s="1"/>
  <c r="K266" i="5"/>
  <c r="L266" i="5"/>
  <c r="K267" i="5"/>
  <c r="L267" i="5" s="1"/>
  <c r="K268" i="5"/>
  <c r="L268" i="5" s="1"/>
  <c r="K269" i="5"/>
  <c r="L269" i="5" s="1"/>
  <c r="K270" i="5"/>
  <c r="L270" i="5"/>
  <c r="K271" i="5"/>
  <c r="L271" i="5" s="1"/>
  <c r="K272" i="5"/>
  <c r="L272" i="5" s="1"/>
  <c r="K273" i="5"/>
  <c r="L273" i="5" s="1"/>
  <c r="K274" i="5"/>
  <c r="L274" i="5"/>
  <c r="K275" i="5"/>
  <c r="L275" i="5" s="1"/>
  <c r="K276" i="5"/>
  <c r="L276" i="5" s="1"/>
  <c r="K277" i="5"/>
  <c r="L277" i="5" s="1"/>
  <c r="K278" i="5"/>
  <c r="L278" i="5"/>
  <c r="K279" i="5"/>
  <c r="L279" i="5" s="1"/>
  <c r="K280" i="5"/>
  <c r="L280" i="5" s="1"/>
  <c r="K281" i="5"/>
  <c r="L281" i="5" s="1"/>
  <c r="K282" i="5"/>
  <c r="L282" i="5"/>
  <c r="K283" i="5"/>
  <c r="L283" i="5" s="1"/>
  <c r="K284" i="5"/>
  <c r="L284" i="5" s="1"/>
  <c r="K285" i="5"/>
  <c r="L285" i="5" s="1"/>
  <c r="K286" i="5"/>
  <c r="L286" i="5"/>
  <c r="K287" i="5"/>
  <c r="L287" i="5" s="1"/>
  <c r="K288" i="5"/>
  <c r="L288" i="5" s="1"/>
  <c r="K289" i="5"/>
  <c r="L289" i="5" s="1"/>
  <c r="K290" i="5"/>
  <c r="L290" i="5"/>
  <c r="K291" i="5"/>
  <c r="L291" i="5" s="1"/>
  <c r="K292" i="5"/>
  <c r="L292" i="5" s="1"/>
  <c r="N9" i="5"/>
  <c r="M9" i="5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K50" i="4"/>
  <c r="L50" i="4"/>
  <c r="K51" i="4"/>
  <c r="L51" i="4"/>
  <c r="K52" i="4"/>
  <c r="L52" i="4"/>
  <c r="K53" i="4"/>
  <c r="L53" i="4"/>
  <c r="K54" i="4"/>
  <c r="L54" i="4"/>
  <c r="K55" i="4"/>
  <c r="L55" i="4"/>
  <c r="K56" i="4"/>
  <c r="L56" i="4"/>
  <c r="K57" i="4"/>
  <c r="L57" i="4"/>
  <c r="K58" i="4"/>
  <c r="L58" i="4"/>
  <c r="K59" i="4"/>
  <c r="L59" i="4"/>
  <c r="K60" i="4"/>
  <c r="L60" i="4"/>
  <c r="K61" i="4"/>
  <c r="L61" i="4" s="1"/>
  <c r="K62" i="4"/>
  <c r="L62" i="4"/>
  <c r="K63" i="4"/>
  <c r="L63" i="4"/>
  <c r="K64" i="4"/>
  <c r="L64" i="4"/>
  <c r="K65" i="4"/>
  <c r="L65" i="4"/>
  <c r="K66" i="4"/>
  <c r="L66" i="4"/>
  <c r="K67" i="4"/>
  <c r="L67" i="4"/>
  <c r="K68" i="4"/>
  <c r="L68" i="4"/>
  <c r="K69" i="4"/>
  <c r="L69" i="4"/>
  <c r="K70" i="4"/>
  <c r="L70" i="4"/>
  <c r="K71" i="4"/>
  <c r="L71" i="4"/>
  <c r="K72" i="4"/>
  <c r="L72" i="4"/>
  <c r="K73" i="4"/>
  <c r="L73" i="4"/>
  <c r="K74" i="4"/>
  <c r="L74" i="4"/>
  <c r="K75" i="4"/>
  <c r="L75" i="4"/>
  <c r="K76" i="4"/>
  <c r="L76" i="4"/>
  <c r="K77" i="4"/>
  <c r="L77" i="4"/>
  <c r="K78" i="4"/>
  <c r="L78" i="4"/>
  <c r="K79" i="4"/>
  <c r="L79" i="4"/>
  <c r="K80" i="4"/>
  <c r="L80" i="4"/>
  <c r="K81" i="4"/>
  <c r="L81" i="4"/>
  <c r="K82" i="4"/>
  <c r="L82" i="4"/>
  <c r="K83" i="4"/>
  <c r="L83" i="4"/>
  <c r="K84" i="4"/>
  <c r="L84" i="4"/>
  <c r="K85" i="4"/>
  <c r="L85" i="4" s="1"/>
  <c r="K86" i="4"/>
  <c r="L86" i="4"/>
  <c r="K87" i="4"/>
  <c r="L87" i="4"/>
  <c r="K88" i="4"/>
  <c r="L88" i="4"/>
  <c r="K89" i="4"/>
  <c r="L89" i="4" s="1"/>
  <c r="K90" i="4"/>
  <c r="L90" i="4"/>
  <c r="K91" i="4"/>
  <c r="L91" i="4"/>
  <c r="K92" i="4"/>
  <c r="L92" i="4"/>
  <c r="K93" i="4"/>
  <c r="L93" i="4" s="1"/>
  <c r="K94" i="4"/>
  <c r="L94" i="4"/>
  <c r="K95" i="4"/>
  <c r="L95" i="4"/>
  <c r="K96" i="4"/>
  <c r="L96" i="4"/>
  <c r="K97" i="4"/>
  <c r="L97" i="4" s="1"/>
  <c r="K98" i="4"/>
  <c r="L98" i="4"/>
  <c r="K99" i="4"/>
  <c r="L99" i="4"/>
  <c r="K100" i="4"/>
  <c r="L100" i="4"/>
  <c r="K101" i="4"/>
  <c r="L101" i="4" s="1"/>
  <c r="K102" i="4"/>
  <c r="L102" i="4"/>
  <c r="K103" i="4"/>
  <c r="L103" i="4"/>
  <c r="K104" i="4"/>
  <c r="L104" i="4"/>
  <c r="K105" i="4"/>
  <c r="L105" i="4" s="1"/>
  <c r="K106" i="4"/>
  <c r="L106" i="4"/>
  <c r="K107" i="4"/>
  <c r="L107" i="4"/>
  <c r="K108" i="4"/>
  <c r="L108" i="4"/>
  <c r="K109" i="4"/>
  <c r="L109" i="4" s="1"/>
  <c r="K110" i="4"/>
  <c r="L110" i="4"/>
  <c r="K111" i="4"/>
  <c r="L111" i="4"/>
  <c r="K112" i="4"/>
  <c r="L112" i="4"/>
  <c r="K113" i="4"/>
  <c r="L113" i="4" s="1"/>
  <c r="K114" i="4"/>
  <c r="L114" i="4"/>
  <c r="K115" i="4"/>
  <c r="L115" i="4"/>
  <c r="K116" i="4"/>
  <c r="L116" i="4"/>
  <c r="K117" i="4"/>
  <c r="L117" i="4" s="1"/>
  <c r="K118" i="4"/>
  <c r="L118" i="4"/>
  <c r="K119" i="4"/>
  <c r="L119" i="4"/>
  <c r="K120" i="4"/>
  <c r="L120" i="4"/>
  <c r="K121" i="4"/>
  <c r="L121" i="4" s="1"/>
  <c r="K122" i="4"/>
  <c r="L122" i="4"/>
  <c r="K123" i="4"/>
  <c r="L123" i="4"/>
  <c r="K124" i="4"/>
  <c r="L124" i="4"/>
  <c r="K125" i="4"/>
  <c r="L125" i="4" s="1"/>
  <c r="K126" i="4"/>
  <c r="L126" i="4"/>
  <c r="K127" i="4"/>
  <c r="L127" i="4"/>
  <c r="K128" i="4"/>
  <c r="L128" i="4"/>
  <c r="K129" i="4"/>
  <c r="L129" i="4" s="1"/>
  <c r="K130" i="4"/>
  <c r="L130" i="4"/>
  <c r="K131" i="4"/>
  <c r="L131" i="4"/>
  <c r="K132" i="4"/>
  <c r="L132" i="4"/>
  <c r="K133" i="4"/>
  <c r="L133" i="4" s="1"/>
  <c r="K134" i="4"/>
  <c r="L134" i="4"/>
  <c r="K135" i="4"/>
  <c r="L135" i="4"/>
  <c r="K136" i="4"/>
  <c r="L136" i="4"/>
  <c r="K137" i="4"/>
  <c r="L137" i="4" s="1"/>
  <c r="K138" i="4"/>
  <c r="L138" i="4"/>
  <c r="K139" i="4"/>
  <c r="L139" i="4"/>
  <c r="K140" i="4"/>
  <c r="L140" i="4"/>
  <c r="K141" i="4"/>
  <c r="L141" i="4" s="1"/>
  <c r="K142" i="4"/>
  <c r="L142" i="4"/>
  <c r="K143" i="4"/>
  <c r="L143" i="4"/>
  <c r="K144" i="4"/>
  <c r="L144" i="4"/>
  <c r="K145" i="4"/>
  <c r="L145" i="4" s="1"/>
  <c r="K146" i="4"/>
  <c r="L146" i="4"/>
  <c r="K147" i="4"/>
  <c r="L147" i="4"/>
  <c r="K148" i="4"/>
  <c r="L148" i="4"/>
  <c r="K149" i="4"/>
  <c r="L149" i="4" s="1"/>
  <c r="K150" i="4"/>
  <c r="L150" i="4"/>
  <c r="K151" i="4"/>
  <c r="L151" i="4"/>
  <c r="K152" i="4"/>
  <c r="L152" i="4"/>
  <c r="K153" i="4"/>
  <c r="L153" i="4" s="1"/>
  <c r="K154" i="4"/>
  <c r="L154" i="4"/>
  <c r="K155" i="4"/>
  <c r="L155" i="4"/>
  <c r="K156" i="4"/>
  <c r="L156" i="4"/>
  <c r="K157" i="4"/>
  <c r="L157" i="4" s="1"/>
  <c r="K158" i="4"/>
  <c r="L158" i="4"/>
  <c r="K159" i="4"/>
  <c r="L159" i="4"/>
  <c r="K160" i="4"/>
  <c r="L160" i="4"/>
  <c r="K161" i="4"/>
  <c r="L161" i="4" s="1"/>
  <c r="K162" i="4"/>
  <c r="L162" i="4"/>
  <c r="K163" i="4"/>
  <c r="L163" i="4"/>
  <c r="K164" i="4"/>
  <c r="L164" i="4"/>
  <c r="K165" i="4"/>
  <c r="L165" i="4" s="1"/>
  <c r="K166" i="4"/>
  <c r="L166" i="4"/>
  <c r="K167" i="4"/>
  <c r="L167" i="4"/>
  <c r="K168" i="4"/>
  <c r="L168" i="4"/>
  <c r="K169" i="4"/>
  <c r="L169" i="4" s="1"/>
  <c r="K170" i="4"/>
  <c r="L170" i="4"/>
  <c r="K171" i="4"/>
  <c r="L171" i="4"/>
  <c r="K172" i="4"/>
  <c r="L172" i="4"/>
  <c r="K173" i="4"/>
  <c r="L173" i="4" s="1"/>
  <c r="K174" i="4"/>
  <c r="L174" i="4"/>
  <c r="K175" i="4"/>
  <c r="L175" i="4"/>
  <c r="K176" i="4"/>
  <c r="L176" i="4"/>
  <c r="K177" i="4"/>
  <c r="L177" i="4" s="1"/>
  <c r="K178" i="4"/>
  <c r="L178" i="4"/>
  <c r="K179" i="4"/>
  <c r="L179" i="4"/>
  <c r="K180" i="4"/>
  <c r="L180" i="4"/>
  <c r="K181" i="4"/>
  <c r="L181" i="4" s="1"/>
  <c r="K182" i="4"/>
  <c r="L182" i="4"/>
  <c r="K183" i="4"/>
  <c r="L183" i="4"/>
  <c r="K184" i="4"/>
  <c r="L184" i="4"/>
  <c r="K185" i="4"/>
  <c r="L185" i="4" s="1"/>
  <c r="K186" i="4"/>
  <c r="L186" i="4"/>
  <c r="K187" i="4"/>
  <c r="L187" i="4"/>
  <c r="K188" i="4"/>
  <c r="L188" i="4"/>
  <c r="K189" i="4"/>
  <c r="L189" i="4" s="1"/>
  <c r="K190" i="4"/>
  <c r="L190" i="4"/>
  <c r="K191" i="4"/>
  <c r="L191" i="4"/>
  <c r="K192" i="4"/>
  <c r="L192" i="4"/>
  <c r="K193" i="4"/>
  <c r="L193" i="4" s="1"/>
  <c r="K194" i="4"/>
  <c r="L194" i="4"/>
  <c r="K195" i="4"/>
  <c r="L195" i="4"/>
  <c r="K196" i="4"/>
  <c r="L196" i="4"/>
  <c r="K197" i="4"/>
  <c r="L197" i="4" s="1"/>
  <c r="K198" i="4"/>
  <c r="L198" i="4"/>
  <c r="K199" i="4"/>
  <c r="L199" i="4"/>
  <c r="K200" i="4"/>
  <c r="L200" i="4"/>
  <c r="K201" i="4"/>
  <c r="L201" i="4" s="1"/>
  <c r="K202" i="4"/>
  <c r="L202" i="4"/>
  <c r="K203" i="4"/>
  <c r="L203" i="4"/>
  <c r="K204" i="4"/>
  <c r="L204" i="4"/>
  <c r="K205" i="4"/>
  <c r="L205" i="4" s="1"/>
  <c r="K206" i="4"/>
  <c r="L206" i="4"/>
  <c r="K207" i="4"/>
  <c r="L207" i="4"/>
  <c r="K208" i="4"/>
  <c r="L208" i="4"/>
  <c r="K209" i="4"/>
  <c r="L209" i="4" s="1"/>
  <c r="K210" i="4"/>
  <c r="L210" i="4"/>
  <c r="K211" i="4"/>
  <c r="L211" i="4" s="1"/>
  <c r="K212" i="4"/>
  <c r="L212" i="4"/>
  <c r="K213" i="4"/>
  <c r="L213" i="4" s="1"/>
  <c r="K214" i="4"/>
  <c r="L214" i="4"/>
  <c r="K215" i="4"/>
  <c r="L215" i="4"/>
  <c r="K216" i="4"/>
  <c r="L216" i="4"/>
  <c r="K217" i="4"/>
  <c r="L217" i="4" s="1"/>
  <c r="K218" i="4"/>
  <c r="L218" i="4"/>
  <c r="K219" i="4"/>
  <c r="L219" i="4" s="1"/>
  <c r="K220" i="4"/>
  <c r="L220" i="4"/>
  <c r="K221" i="4"/>
  <c r="L221" i="4" s="1"/>
  <c r="K222" i="4"/>
  <c r="L222" i="4"/>
  <c r="K223" i="4"/>
  <c r="L223" i="4" s="1"/>
  <c r="K224" i="4"/>
  <c r="L224" i="4"/>
  <c r="K225" i="4"/>
  <c r="L225" i="4" s="1"/>
  <c r="K226" i="4"/>
  <c r="L226" i="4"/>
  <c r="K227" i="4"/>
  <c r="L227" i="4" s="1"/>
  <c r="K228" i="4"/>
  <c r="L228" i="4"/>
  <c r="K229" i="4"/>
  <c r="L229" i="4" s="1"/>
  <c r="K230" i="4"/>
  <c r="L230" i="4"/>
  <c r="K231" i="4"/>
  <c r="L231" i="4" s="1"/>
  <c r="K232" i="4"/>
  <c r="L232" i="4"/>
  <c r="K233" i="4"/>
  <c r="L233" i="4" s="1"/>
  <c r="K234" i="4"/>
  <c r="L234" i="4"/>
  <c r="K235" i="4"/>
  <c r="L235" i="4" s="1"/>
  <c r="K236" i="4"/>
  <c r="L236" i="4"/>
  <c r="K237" i="4"/>
  <c r="L237" i="4" s="1"/>
  <c r="K238" i="4"/>
  <c r="L238" i="4"/>
  <c r="K239" i="4"/>
  <c r="L239" i="4" s="1"/>
  <c r="K240" i="4"/>
  <c r="L240" i="4"/>
  <c r="K241" i="4"/>
  <c r="L241" i="4" s="1"/>
  <c r="K242" i="4"/>
  <c r="L242" i="4"/>
  <c r="K243" i="4"/>
  <c r="L243" i="4" s="1"/>
  <c r="K244" i="4"/>
  <c r="L244" i="4"/>
  <c r="K245" i="4"/>
  <c r="L245" i="4" s="1"/>
  <c r="K246" i="4"/>
  <c r="L246" i="4"/>
  <c r="K247" i="4"/>
  <c r="L247" i="4" s="1"/>
  <c r="K248" i="4"/>
  <c r="L248" i="4"/>
  <c r="K249" i="4"/>
  <c r="L249" i="4" s="1"/>
  <c r="K250" i="4"/>
  <c r="L250" i="4" s="1"/>
  <c r="K251" i="4"/>
  <c r="L251" i="4" s="1"/>
  <c r="K252" i="4"/>
  <c r="L252" i="4"/>
  <c r="K253" i="4"/>
  <c r="L253" i="4" s="1"/>
  <c r="K254" i="4"/>
  <c r="L254" i="4" s="1"/>
  <c r="K255" i="4"/>
  <c r="L255" i="4" s="1"/>
  <c r="K256" i="4"/>
  <c r="L256" i="4" s="1"/>
  <c r="K257" i="4"/>
  <c r="L257" i="4" s="1"/>
  <c r="K258" i="4"/>
  <c r="L258" i="4" s="1"/>
  <c r="K259" i="4"/>
  <c r="L259" i="4" s="1"/>
  <c r="K260" i="4"/>
  <c r="L260" i="4" s="1"/>
  <c r="K261" i="4"/>
  <c r="L261" i="4" s="1"/>
  <c r="K262" i="4"/>
  <c r="L262" i="4"/>
  <c r="K263" i="4"/>
  <c r="L263" i="4" s="1"/>
  <c r="K264" i="4"/>
  <c r="L264" i="4"/>
  <c r="K265" i="4"/>
  <c r="L265" i="4" s="1"/>
  <c r="K266" i="4"/>
  <c r="L266" i="4" s="1"/>
  <c r="K267" i="4"/>
  <c r="L267" i="4" s="1"/>
  <c r="K268" i="4"/>
  <c r="L268" i="4"/>
  <c r="K269" i="4"/>
  <c r="L269" i="4" s="1"/>
  <c r="K270" i="4"/>
  <c r="L270" i="4" s="1"/>
  <c r="K271" i="4"/>
  <c r="L271" i="4" s="1"/>
  <c r="K272" i="4"/>
  <c r="L272" i="4"/>
  <c r="K273" i="4"/>
  <c r="L273" i="4" s="1"/>
  <c r="K274" i="4"/>
  <c r="L274" i="4"/>
  <c r="K275" i="4"/>
  <c r="L275" i="4" s="1"/>
  <c r="K276" i="4"/>
  <c r="L276" i="4"/>
  <c r="K277" i="4"/>
  <c r="L277" i="4" s="1"/>
  <c r="K278" i="4"/>
  <c r="L278" i="4" s="1"/>
  <c r="K279" i="4"/>
  <c r="L279" i="4" s="1"/>
  <c r="K280" i="4"/>
  <c r="L280" i="4" s="1"/>
  <c r="K281" i="4"/>
  <c r="L281" i="4" s="1"/>
  <c r="K282" i="4"/>
  <c r="L282" i="4"/>
  <c r="K283" i="4"/>
  <c r="L283" i="4"/>
  <c r="K284" i="4"/>
  <c r="L284" i="4" s="1"/>
  <c r="K285" i="4"/>
  <c r="L285" i="4" s="1"/>
  <c r="K286" i="4"/>
  <c r="L286" i="4"/>
  <c r="K287" i="4"/>
  <c r="L287" i="4" s="1"/>
  <c r="K288" i="4"/>
  <c r="L288" i="4" s="1"/>
  <c r="K289" i="4"/>
  <c r="L289" i="4" s="1"/>
  <c r="K290" i="4"/>
  <c r="L290" i="4"/>
  <c r="K291" i="4"/>
  <c r="L291" i="4"/>
  <c r="K292" i="4"/>
  <c r="L292" i="4"/>
  <c r="K293" i="4"/>
  <c r="L293" i="4" s="1"/>
  <c r="K294" i="4"/>
  <c r="L294" i="4" s="1"/>
  <c r="K295" i="4"/>
  <c r="L295" i="4"/>
  <c r="K296" i="4"/>
  <c r="L296" i="4" s="1"/>
  <c r="K297" i="4"/>
  <c r="L297" i="4" s="1"/>
  <c r="K298" i="4"/>
  <c r="L298" i="4" s="1"/>
  <c r="K299" i="4"/>
  <c r="L299" i="4"/>
  <c r="K300" i="4"/>
  <c r="L300" i="4"/>
  <c r="K301" i="4"/>
  <c r="L301" i="4" s="1"/>
  <c r="K302" i="4"/>
  <c r="L302" i="4" s="1"/>
  <c r="K303" i="4"/>
  <c r="L303" i="4" s="1"/>
  <c r="K304" i="4"/>
  <c r="L304" i="4"/>
  <c r="K305" i="4"/>
  <c r="L305" i="4" s="1"/>
  <c r="K306" i="4"/>
  <c r="L306" i="4"/>
  <c r="K307" i="4"/>
  <c r="L307" i="4" s="1"/>
  <c r="K308" i="4"/>
  <c r="L308" i="4"/>
  <c r="K309" i="4"/>
  <c r="L309" i="4" s="1"/>
  <c r="K310" i="4"/>
  <c r="L310" i="4" s="1"/>
  <c r="K311" i="4"/>
  <c r="L311" i="4" s="1"/>
  <c r="K312" i="4"/>
  <c r="L312" i="4" s="1"/>
  <c r="K313" i="4"/>
  <c r="L313" i="4" s="1"/>
  <c r="K314" i="4"/>
  <c r="L314" i="4"/>
  <c r="K315" i="4"/>
  <c r="L315" i="4"/>
  <c r="K316" i="4"/>
  <c r="L316" i="4" s="1"/>
  <c r="K317" i="4"/>
  <c r="L317" i="4" s="1"/>
  <c r="K318" i="4"/>
  <c r="L318" i="4"/>
  <c r="K319" i="4"/>
  <c r="L319" i="4" s="1"/>
  <c r="K320" i="4"/>
  <c r="L320" i="4" s="1"/>
  <c r="K321" i="4"/>
  <c r="L321" i="4" s="1"/>
  <c r="K322" i="4"/>
  <c r="L322" i="4"/>
  <c r="K323" i="4"/>
  <c r="L323" i="4"/>
  <c r="K324" i="4"/>
  <c r="L324" i="4"/>
  <c r="K325" i="4"/>
  <c r="L325" i="4" s="1"/>
  <c r="K326" i="4"/>
  <c r="L326" i="4" s="1"/>
  <c r="K327" i="4"/>
  <c r="L327" i="4"/>
  <c r="K328" i="4"/>
  <c r="L328" i="4" s="1"/>
  <c r="K329" i="4"/>
  <c r="L329" i="4" s="1"/>
  <c r="K330" i="4"/>
  <c r="L330" i="4" s="1"/>
  <c r="K331" i="4"/>
  <c r="L331" i="4"/>
  <c r="K332" i="4"/>
  <c r="L332" i="4"/>
  <c r="K333" i="4"/>
  <c r="L333" i="4" s="1"/>
  <c r="K334" i="4"/>
  <c r="L334" i="4" s="1"/>
  <c r="K335" i="4"/>
  <c r="L335" i="4" s="1"/>
  <c r="K336" i="4"/>
  <c r="L336" i="4"/>
  <c r="K337" i="4"/>
  <c r="L337" i="4" s="1"/>
  <c r="K338" i="4"/>
  <c r="L338" i="4"/>
  <c r="K339" i="4"/>
  <c r="L339" i="4" s="1"/>
  <c r="K340" i="4"/>
  <c r="L340" i="4"/>
  <c r="K341" i="4"/>
  <c r="L341" i="4" s="1"/>
  <c r="K342" i="4"/>
  <c r="L342" i="4" s="1"/>
  <c r="K343" i="4"/>
  <c r="L343" i="4" s="1"/>
  <c r="K344" i="4"/>
  <c r="L344" i="4" s="1"/>
  <c r="K345" i="4"/>
  <c r="L345" i="4" s="1"/>
  <c r="K346" i="4"/>
  <c r="L346" i="4"/>
  <c r="K347" i="4"/>
  <c r="L347" i="4"/>
  <c r="K348" i="4"/>
  <c r="L348" i="4" s="1"/>
  <c r="K349" i="4"/>
  <c r="L349" i="4" s="1"/>
  <c r="K350" i="4"/>
  <c r="L350" i="4"/>
  <c r="K351" i="4"/>
  <c r="L351" i="4" s="1"/>
  <c r="K352" i="4"/>
  <c r="L352" i="4" s="1"/>
  <c r="K353" i="4"/>
  <c r="L353" i="4" s="1"/>
  <c r="K354" i="4"/>
  <c r="L354" i="4"/>
  <c r="K355" i="4"/>
  <c r="L355" i="4"/>
  <c r="K356" i="4"/>
  <c r="L356" i="4"/>
  <c r="K357" i="4"/>
  <c r="L357" i="4" s="1"/>
  <c r="K358" i="4"/>
  <c r="L358" i="4" s="1"/>
  <c r="K359" i="4"/>
  <c r="L359" i="4"/>
  <c r="K360" i="4"/>
  <c r="L360" i="4" s="1"/>
  <c r="K361" i="4"/>
  <c r="L361" i="4" s="1"/>
  <c r="K362" i="4"/>
  <c r="L362" i="4" s="1"/>
  <c r="K363" i="4"/>
  <c r="L363" i="4"/>
  <c r="K364" i="4"/>
  <c r="L364" i="4"/>
  <c r="K365" i="4"/>
  <c r="L365" i="4" s="1"/>
  <c r="K366" i="4"/>
  <c r="L366" i="4" s="1"/>
  <c r="K367" i="4"/>
  <c r="L367" i="4" s="1"/>
  <c r="K368" i="4"/>
  <c r="L368" i="4"/>
  <c r="K369" i="4"/>
  <c r="L369" i="4" s="1"/>
  <c r="K370" i="4"/>
  <c r="L370" i="4"/>
  <c r="K371" i="4"/>
  <c r="L371" i="4"/>
  <c r="K372" i="4"/>
  <c r="L372" i="4"/>
  <c r="K373" i="4"/>
  <c r="L373" i="4" s="1"/>
  <c r="K374" i="4"/>
  <c r="L374" i="4" s="1"/>
  <c r="K375" i="4"/>
  <c r="L375" i="4" s="1"/>
  <c r="K376" i="4"/>
  <c r="L376" i="4" s="1"/>
  <c r="K377" i="4"/>
  <c r="L377" i="4" s="1"/>
  <c r="K378" i="4"/>
  <c r="L378" i="4"/>
  <c r="K379" i="4"/>
  <c r="L379" i="4"/>
  <c r="K380" i="4"/>
  <c r="L380" i="4"/>
  <c r="K381" i="4"/>
  <c r="L381" i="4" s="1"/>
  <c r="K382" i="4"/>
  <c r="L382" i="4"/>
  <c r="K383" i="4"/>
  <c r="L383" i="4" s="1"/>
  <c r="K384" i="4"/>
  <c r="L384" i="4" s="1"/>
  <c r="K385" i="4"/>
  <c r="L385" i="4" s="1"/>
  <c r="K386" i="4"/>
  <c r="L386" i="4"/>
  <c r="K387" i="4"/>
  <c r="L387" i="4"/>
  <c r="K388" i="4"/>
  <c r="L388" i="4"/>
  <c r="K389" i="4"/>
  <c r="L389" i="4" s="1"/>
  <c r="K390" i="4"/>
  <c r="L390" i="4" s="1"/>
  <c r="K391" i="4"/>
  <c r="L391" i="4"/>
  <c r="K392" i="4"/>
  <c r="L392" i="4" s="1"/>
  <c r="K393" i="4"/>
  <c r="L393" i="4" s="1"/>
  <c r="K394" i="4"/>
  <c r="L394" i="4"/>
  <c r="K395" i="4"/>
  <c r="L395" i="4"/>
  <c r="K396" i="4"/>
  <c r="L396" i="4"/>
  <c r="K397" i="4"/>
  <c r="L397" i="4" s="1"/>
  <c r="K398" i="4"/>
  <c r="L398" i="4" s="1"/>
  <c r="K399" i="4"/>
  <c r="L399" i="4" s="1"/>
  <c r="K400" i="4"/>
  <c r="L400" i="4"/>
  <c r="K401" i="4"/>
  <c r="L401" i="4" s="1"/>
  <c r="K402" i="4"/>
  <c r="L402" i="4"/>
  <c r="K403" i="4"/>
  <c r="L403" i="4"/>
  <c r="K404" i="4"/>
  <c r="L404" i="4"/>
  <c r="K405" i="4"/>
  <c r="L405" i="4" s="1"/>
  <c r="K406" i="4"/>
  <c r="L406" i="4" s="1"/>
  <c r="K407" i="4"/>
  <c r="L407" i="4" s="1"/>
  <c r="K408" i="4"/>
  <c r="L408" i="4" s="1"/>
  <c r="K409" i="4"/>
  <c r="L409" i="4" s="1"/>
  <c r="K410" i="4"/>
  <c r="L410" i="4"/>
  <c r="K411" i="4"/>
  <c r="L411" i="4"/>
  <c r="K412" i="4"/>
  <c r="L412" i="4"/>
  <c r="K413" i="4"/>
  <c r="L413" i="4" s="1"/>
  <c r="K414" i="4"/>
  <c r="L414" i="4"/>
  <c r="K415" i="4"/>
  <c r="L415" i="4" s="1"/>
  <c r="K416" i="4"/>
  <c r="L416" i="4" s="1"/>
  <c r="K417" i="4"/>
  <c r="L417" i="4" s="1"/>
  <c r="K418" i="4"/>
  <c r="L418" i="4"/>
  <c r="K419" i="4"/>
  <c r="L419" i="4"/>
  <c r="K420" i="4"/>
  <c r="L420" i="4"/>
  <c r="K421" i="4"/>
  <c r="L421" i="4"/>
  <c r="K422" i="4"/>
  <c r="L422" i="4"/>
  <c r="K423" i="4"/>
  <c r="L423" i="4"/>
  <c r="K424" i="4"/>
  <c r="L424" i="4"/>
  <c r="K425" i="4"/>
  <c r="L425" i="4"/>
  <c r="K426" i="4"/>
  <c r="L426" i="4"/>
  <c r="K427" i="4"/>
  <c r="L427" i="4"/>
  <c r="K428" i="4"/>
  <c r="L428" i="4"/>
  <c r="K429" i="4"/>
  <c r="L429" i="4"/>
  <c r="K430" i="4"/>
  <c r="L430" i="4"/>
  <c r="K431" i="4"/>
  <c r="L431" i="4"/>
  <c r="K432" i="4"/>
  <c r="L432" i="4"/>
  <c r="K433" i="4"/>
  <c r="L433" i="4"/>
  <c r="K434" i="4"/>
  <c r="L434" i="4"/>
  <c r="K435" i="4"/>
  <c r="L435" i="4"/>
  <c r="K436" i="4"/>
  <c r="L436" i="4"/>
  <c r="K437" i="4"/>
  <c r="L437" i="4" s="1"/>
  <c r="K438" i="4"/>
  <c r="L438" i="4"/>
  <c r="K439" i="4"/>
  <c r="L439" i="4"/>
  <c r="K440" i="4"/>
  <c r="L440" i="4"/>
  <c r="K441" i="4"/>
  <c r="L441" i="4" s="1"/>
  <c r="K442" i="4"/>
  <c r="L442" i="4" s="1"/>
  <c r="K443" i="4"/>
  <c r="L443" i="4"/>
  <c r="K444" i="4"/>
  <c r="L444" i="4"/>
  <c r="K445" i="4"/>
  <c r="L445" i="4" s="1"/>
  <c r="K446" i="4"/>
  <c r="L446" i="4" s="1"/>
  <c r="K447" i="4"/>
  <c r="L447" i="4"/>
  <c r="K448" i="4"/>
  <c r="L448" i="4"/>
  <c r="K449" i="4"/>
  <c r="L449" i="4" s="1"/>
  <c r="K450" i="4"/>
  <c r="L450" i="4" s="1"/>
  <c r="K451" i="4"/>
  <c r="L451" i="4"/>
  <c r="K452" i="4"/>
  <c r="L452" i="4"/>
  <c r="K453" i="4"/>
  <c r="L453" i="4" s="1"/>
  <c r="K454" i="4"/>
  <c r="L454" i="4" s="1"/>
  <c r="K455" i="4"/>
  <c r="L455" i="4"/>
  <c r="K456" i="4"/>
  <c r="L456" i="4"/>
  <c r="K457" i="4"/>
  <c r="L457" i="4" s="1"/>
  <c r="K458" i="4"/>
  <c r="L458" i="4" s="1"/>
  <c r="K459" i="4"/>
  <c r="L459" i="4"/>
  <c r="K460" i="4"/>
  <c r="L460" i="4"/>
  <c r="K461" i="4"/>
  <c r="L461" i="4" s="1"/>
  <c r="K462" i="4"/>
  <c r="L462" i="4" s="1"/>
  <c r="K463" i="4"/>
  <c r="L463" i="4"/>
  <c r="K464" i="4"/>
  <c r="L464" i="4"/>
  <c r="K465" i="4"/>
  <c r="L465" i="4" s="1"/>
  <c r="K466" i="4"/>
  <c r="L466" i="4" s="1"/>
  <c r="K467" i="4"/>
  <c r="L467" i="4"/>
  <c r="K468" i="4"/>
  <c r="L468" i="4"/>
  <c r="K469" i="4"/>
  <c r="L469" i="4" s="1"/>
  <c r="K470" i="4"/>
  <c r="L470" i="4" s="1"/>
  <c r="K471" i="4"/>
  <c r="L471" i="4"/>
  <c r="K472" i="4"/>
  <c r="L472" i="4"/>
  <c r="K473" i="4"/>
  <c r="L473" i="4" s="1"/>
  <c r="K474" i="4"/>
  <c r="L474" i="4" s="1"/>
  <c r="K475" i="4"/>
  <c r="L475" i="4"/>
  <c r="K476" i="4"/>
  <c r="L476" i="4"/>
  <c r="K477" i="4"/>
  <c r="L477" i="4" s="1"/>
  <c r="K478" i="4"/>
  <c r="L478" i="4" s="1"/>
  <c r="K479" i="4"/>
  <c r="L479" i="4"/>
  <c r="K480" i="4"/>
  <c r="L480" i="4"/>
  <c r="K481" i="4"/>
  <c r="L481" i="4" s="1"/>
  <c r="K482" i="4"/>
  <c r="L482" i="4" s="1"/>
  <c r="K483" i="4"/>
  <c r="L483" i="4"/>
  <c r="K484" i="4"/>
  <c r="L484" i="4"/>
  <c r="K485" i="4"/>
  <c r="L485" i="4" s="1"/>
  <c r="K486" i="4"/>
  <c r="L486" i="4" s="1"/>
  <c r="K487" i="4"/>
  <c r="L487" i="4"/>
  <c r="K488" i="4"/>
  <c r="L488" i="4"/>
  <c r="K489" i="4"/>
  <c r="L489" i="4" s="1"/>
  <c r="K490" i="4"/>
  <c r="L490" i="4" s="1"/>
  <c r="K491" i="4"/>
  <c r="L491" i="4"/>
  <c r="K492" i="4"/>
  <c r="L492" i="4"/>
  <c r="K493" i="4"/>
  <c r="L493" i="4" s="1"/>
  <c r="K494" i="4"/>
  <c r="L494" i="4" s="1"/>
  <c r="K495" i="4"/>
  <c r="L495" i="4"/>
  <c r="K496" i="4"/>
  <c r="L496" i="4"/>
  <c r="K497" i="4"/>
  <c r="L497" i="4" s="1"/>
  <c r="K498" i="4"/>
  <c r="L498" i="4" s="1"/>
  <c r="K499" i="4"/>
  <c r="L499" i="4"/>
  <c r="K500" i="4"/>
  <c r="L500" i="4"/>
  <c r="K501" i="4"/>
  <c r="L501" i="4" s="1"/>
  <c r="K502" i="4"/>
  <c r="L502" i="4" s="1"/>
  <c r="K503" i="4"/>
  <c r="L503" i="4"/>
  <c r="K504" i="4"/>
  <c r="L504" i="4"/>
  <c r="K505" i="4"/>
  <c r="L505" i="4" s="1"/>
  <c r="K506" i="4"/>
  <c r="L506" i="4" s="1"/>
  <c r="K507" i="4"/>
  <c r="L507" i="4"/>
  <c r="K508" i="4"/>
  <c r="L508" i="4"/>
  <c r="K509" i="4"/>
  <c r="L509" i="4" s="1"/>
  <c r="K510" i="4"/>
  <c r="L510" i="4" s="1"/>
  <c r="K511" i="4"/>
  <c r="L511" i="4"/>
  <c r="K512" i="4"/>
  <c r="L512" i="4"/>
  <c r="K513" i="4"/>
  <c r="L513" i="4" s="1"/>
  <c r="K514" i="4"/>
  <c r="L514" i="4" s="1"/>
  <c r="K515" i="4"/>
  <c r="L515" i="4"/>
  <c r="K516" i="4"/>
  <c r="L516" i="4"/>
  <c r="K517" i="4"/>
  <c r="L517" i="4" s="1"/>
  <c r="K518" i="4"/>
  <c r="L518" i="4" s="1"/>
  <c r="K519" i="4"/>
  <c r="L519" i="4"/>
  <c r="K520" i="4"/>
  <c r="L520" i="4"/>
  <c r="K521" i="4"/>
  <c r="L521" i="4" s="1"/>
  <c r="K522" i="4"/>
  <c r="L522" i="4" s="1"/>
  <c r="K523" i="4"/>
  <c r="L523" i="4"/>
  <c r="K524" i="4"/>
  <c r="L524" i="4"/>
  <c r="K525" i="4"/>
  <c r="L525" i="4" s="1"/>
  <c r="K526" i="4"/>
  <c r="L526" i="4" s="1"/>
  <c r="K527" i="4"/>
  <c r="L527" i="4"/>
  <c r="K14" i="4"/>
  <c r="N9" i="4"/>
  <c r="M9" i="4"/>
  <c r="N9" i="3"/>
  <c r="M9" i="3" s="1"/>
  <c r="K45" i="3" s="1"/>
  <c r="L45" i="3" s="1"/>
  <c r="N9" i="1"/>
  <c r="M9" i="1" s="1"/>
  <c r="K342" i="3" l="1"/>
  <c r="L342" i="3" s="1"/>
  <c r="K361" i="3"/>
  <c r="L361" i="3" s="1"/>
  <c r="K280" i="3"/>
  <c r="L280" i="3" s="1"/>
  <c r="K239" i="3"/>
  <c r="L239" i="3" s="1"/>
  <c r="K321" i="3"/>
  <c r="L321" i="3" s="1"/>
  <c r="K198" i="3"/>
  <c r="L198" i="3" s="1"/>
  <c r="K275" i="3"/>
  <c r="L275" i="3" s="1"/>
  <c r="K234" i="3"/>
  <c r="L234" i="3" s="1"/>
  <c r="K193" i="3"/>
  <c r="L193" i="3" s="1"/>
  <c r="K352" i="3"/>
  <c r="L352" i="3" s="1"/>
  <c r="K311" i="3"/>
  <c r="L311" i="3" s="1"/>
  <c r="K270" i="3"/>
  <c r="L270" i="3" s="1"/>
  <c r="K306" i="3"/>
  <c r="L306" i="3" s="1"/>
  <c r="K224" i="3"/>
  <c r="L224" i="3" s="1"/>
  <c r="K18" i="3"/>
  <c r="L18" i="3" s="1"/>
  <c r="K23" i="3"/>
  <c r="L23" i="3" s="1"/>
  <c r="K32" i="3"/>
  <c r="L32" i="3" s="1"/>
  <c r="K41" i="3"/>
  <c r="L41" i="3" s="1"/>
  <c r="K46" i="3"/>
  <c r="L46" i="3" s="1"/>
  <c r="K55" i="3"/>
  <c r="L55" i="3" s="1"/>
  <c r="K64" i="3"/>
  <c r="L64" i="3" s="1"/>
  <c r="K73" i="3"/>
  <c r="L73" i="3" s="1"/>
  <c r="K78" i="3"/>
  <c r="L78" i="3" s="1"/>
  <c r="K87" i="3"/>
  <c r="L87" i="3" s="1"/>
  <c r="K92" i="3"/>
  <c r="L92" i="3" s="1"/>
  <c r="K97" i="3"/>
  <c r="L97" i="3" s="1"/>
  <c r="K108" i="3"/>
  <c r="L108" i="3" s="1"/>
  <c r="K113" i="3"/>
  <c r="L113" i="3" s="1"/>
  <c r="K125" i="3"/>
  <c r="L125" i="3" s="1"/>
  <c r="K132" i="3"/>
  <c r="L132" i="3" s="1"/>
  <c r="K139" i="3"/>
  <c r="L139" i="3" s="1"/>
  <c r="K145" i="3"/>
  <c r="L145" i="3" s="1"/>
  <c r="K161" i="3"/>
  <c r="L161" i="3" s="1"/>
  <c r="K166" i="3"/>
  <c r="L166" i="3" s="1"/>
  <c r="K172" i="3"/>
  <c r="L172" i="3" s="1"/>
  <c r="K178" i="3"/>
  <c r="L178" i="3" s="1"/>
  <c r="K183" i="3"/>
  <c r="L183" i="3" s="1"/>
  <c r="K188" i="3"/>
  <c r="L188" i="3" s="1"/>
  <c r="K194" i="3"/>
  <c r="L194" i="3" s="1"/>
  <c r="K204" i="3"/>
  <c r="L204" i="3" s="1"/>
  <c r="K209" i="3"/>
  <c r="L209" i="3" s="1"/>
  <c r="K219" i="3"/>
  <c r="L219" i="3" s="1"/>
  <c r="K229" i="3"/>
  <c r="L229" i="3" s="1"/>
  <c r="K235" i="3"/>
  <c r="L235" i="3" s="1"/>
  <c r="K245" i="3"/>
  <c r="L245" i="3" s="1"/>
  <c r="K250" i="3"/>
  <c r="L250" i="3" s="1"/>
  <c r="K260" i="3"/>
  <c r="L260" i="3" s="1"/>
  <c r="K265" i="3"/>
  <c r="L265" i="3" s="1"/>
  <c r="K276" i="3"/>
  <c r="L276" i="3" s="1"/>
  <c r="K286" i="3"/>
  <c r="L286" i="3" s="1"/>
  <c r="K291" i="3"/>
  <c r="L291" i="3" s="1"/>
  <c r="K296" i="3"/>
  <c r="L296" i="3" s="1"/>
  <c r="K301" i="3"/>
  <c r="L301" i="3" s="1"/>
  <c r="K316" i="3"/>
  <c r="L316" i="3" s="1"/>
  <c r="K322" i="3"/>
  <c r="L322" i="3" s="1"/>
  <c r="K332" i="3"/>
  <c r="L332" i="3" s="1"/>
  <c r="K337" i="3"/>
  <c r="L337" i="3" s="1"/>
  <c r="K347" i="3"/>
  <c r="L347" i="3" s="1"/>
  <c r="K357" i="3"/>
  <c r="L357" i="3" s="1"/>
  <c r="K362" i="3"/>
  <c r="L362" i="3" s="1"/>
  <c r="K371" i="3"/>
  <c r="L371" i="3" s="1"/>
  <c r="K19" i="3"/>
  <c r="L19" i="3" s="1"/>
  <c r="K28" i="3"/>
  <c r="L28" i="3" s="1"/>
  <c r="K37" i="3"/>
  <c r="L37" i="3" s="1"/>
  <c r="K42" i="3"/>
  <c r="L42" i="3" s="1"/>
  <c r="K51" i="3"/>
  <c r="L51" i="3" s="1"/>
  <c r="K60" i="3"/>
  <c r="L60" i="3" s="1"/>
  <c r="K69" i="3"/>
  <c r="L69" i="3" s="1"/>
  <c r="K74" i="3"/>
  <c r="L74" i="3" s="1"/>
  <c r="K83" i="3"/>
  <c r="L83" i="3" s="1"/>
  <c r="K98" i="3"/>
  <c r="L98" i="3" s="1"/>
  <c r="K103" i="3"/>
  <c r="L103" i="3" s="1"/>
  <c r="K114" i="3"/>
  <c r="L114" i="3" s="1"/>
  <c r="K119" i="3"/>
  <c r="L119" i="3" s="1"/>
  <c r="K126" i="3"/>
  <c r="L126" i="3" s="1"/>
  <c r="K133" i="3"/>
  <c r="L133" i="3" s="1"/>
  <c r="K140" i="3"/>
  <c r="L140" i="3" s="1"/>
  <c r="K146" i="3"/>
  <c r="L146" i="3" s="1"/>
  <c r="K151" i="3"/>
  <c r="L151" i="3" s="1"/>
  <c r="K156" i="3"/>
  <c r="L156" i="3" s="1"/>
  <c r="K162" i="3"/>
  <c r="L162" i="3" s="1"/>
  <c r="K167" i="3"/>
  <c r="L167" i="3" s="1"/>
  <c r="K189" i="3"/>
  <c r="L189" i="3" s="1"/>
  <c r="K199" i="3"/>
  <c r="L199" i="3" s="1"/>
  <c r="K210" i="3"/>
  <c r="L210" i="3" s="1"/>
  <c r="K215" i="3"/>
  <c r="L215" i="3" s="1"/>
  <c r="K225" i="3"/>
  <c r="L225" i="3" s="1"/>
  <c r="K230" i="3"/>
  <c r="L230" i="3" s="1"/>
  <c r="K240" i="3"/>
  <c r="L240" i="3" s="1"/>
  <c r="K246" i="3"/>
  <c r="L246" i="3" s="1"/>
  <c r="K256" i="3"/>
  <c r="L256" i="3" s="1"/>
  <c r="K266" i="3"/>
  <c r="L266" i="3" s="1"/>
  <c r="K271" i="3"/>
  <c r="L271" i="3" s="1"/>
  <c r="K281" i="3"/>
  <c r="L281" i="3" s="1"/>
  <c r="K287" i="3"/>
  <c r="L287" i="3" s="1"/>
  <c r="K302" i="3"/>
  <c r="L302" i="3" s="1"/>
  <c r="K307" i="3"/>
  <c r="L307" i="3" s="1"/>
  <c r="K312" i="3"/>
  <c r="L312" i="3" s="1"/>
  <c r="K317" i="3"/>
  <c r="L317" i="3" s="1"/>
  <c r="K327" i="3"/>
  <c r="L327" i="3" s="1"/>
  <c r="K338" i="3"/>
  <c r="L338" i="3" s="1"/>
  <c r="K343" i="3"/>
  <c r="L343" i="3" s="1"/>
  <c r="K353" i="3"/>
  <c r="L353" i="3" s="1"/>
  <c r="K358" i="3"/>
  <c r="L358" i="3" s="1"/>
  <c r="K367" i="3"/>
  <c r="L367" i="3" s="1"/>
  <c r="K15" i="3"/>
  <c r="L15" i="3" s="1"/>
  <c r="K24" i="3"/>
  <c r="L24" i="3" s="1"/>
  <c r="K33" i="3"/>
  <c r="L33" i="3" s="1"/>
  <c r="K38" i="3"/>
  <c r="L38" i="3" s="1"/>
  <c r="K47" i="3"/>
  <c r="L47" i="3" s="1"/>
  <c r="K56" i="3"/>
  <c r="L56" i="3" s="1"/>
  <c r="K65" i="3"/>
  <c r="L65" i="3" s="1"/>
  <c r="K70" i="3"/>
  <c r="L70" i="3" s="1"/>
  <c r="K79" i="3"/>
  <c r="L79" i="3" s="1"/>
  <c r="K88" i="3"/>
  <c r="L88" i="3" s="1"/>
  <c r="K93" i="3"/>
  <c r="L93" i="3" s="1"/>
  <c r="K104" i="3"/>
  <c r="L104" i="3" s="1"/>
  <c r="K109" i="3"/>
  <c r="L109" i="3" s="1"/>
  <c r="K120" i="3"/>
  <c r="L120" i="3" s="1"/>
  <c r="K127" i="3"/>
  <c r="L127" i="3" s="1"/>
  <c r="K134" i="3"/>
  <c r="L134" i="3" s="1"/>
  <c r="K157" i="3"/>
  <c r="L157" i="3" s="1"/>
  <c r="K168" i="3"/>
  <c r="L168" i="3" s="1"/>
  <c r="K173" i="3"/>
  <c r="L173" i="3" s="1"/>
  <c r="K179" i="3"/>
  <c r="L179" i="3" s="1"/>
  <c r="K184" i="3"/>
  <c r="L184" i="3" s="1"/>
  <c r="K190" i="3"/>
  <c r="L190" i="3" s="1"/>
  <c r="K195" i="3"/>
  <c r="L195" i="3" s="1"/>
  <c r="K200" i="3"/>
  <c r="L200" i="3" s="1"/>
  <c r="K205" i="3"/>
  <c r="L205" i="3" s="1"/>
  <c r="K220" i="3"/>
  <c r="L220" i="3" s="1"/>
  <c r="K226" i="3"/>
  <c r="L226" i="3" s="1"/>
  <c r="K236" i="3"/>
  <c r="L236" i="3" s="1"/>
  <c r="K241" i="3"/>
  <c r="L241" i="3" s="1"/>
  <c r="K251" i="3"/>
  <c r="L251" i="3" s="1"/>
  <c r="K261" i="3"/>
  <c r="L261" i="3" s="1"/>
  <c r="K267" i="3"/>
  <c r="L267" i="3" s="1"/>
  <c r="K277" i="3"/>
  <c r="L277" i="3" s="1"/>
  <c r="K282" i="3"/>
  <c r="L282" i="3" s="1"/>
  <c r="K292" i="3"/>
  <c r="L292" i="3" s="1"/>
  <c r="K297" i="3"/>
  <c r="L297" i="3" s="1"/>
  <c r="K308" i="3"/>
  <c r="L308" i="3" s="1"/>
  <c r="K318" i="3"/>
  <c r="L318" i="3" s="1"/>
  <c r="K323" i="3"/>
  <c r="L323" i="3" s="1"/>
  <c r="K328" i="3"/>
  <c r="L328" i="3" s="1"/>
  <c r="K333" i="3"/>
  <c r="L333" i="3" s="1"/>
  <c r="K348" i="3"/>
  <c r="L348" i="3" s="1"/>
  <c r="K354" i="3"/>
  <c r="L354" i="3" s="1"/>
  <c r="K363" i="3"/>
  <c r="L363" i="3" s="1"/>
  <c r="K372" i="3"/>
  <c r="L372" i="3" s="1"/>
  <c r="K20" i="3"/>
  <c r="L20" i="3" s="1"/>
  <c r="K29" i="3"/>
  <c r="L29" i="3" s="1"/>
  <c r="K34" i="3"/>
  <c r="L34" i="3" s="1"/>
  <c r="K43" i="3"/>
  <c r="L43" i="3" s="1"/>
  <c r="K52" i="3"/>
  <c r="L52" i="3" s="1"/>
  <c r="K61" i="3"/>
  <c r="L61" i="3" s="1"/>
  <c r="K66" i="3"/>
  <c r="L66" i="3" s="1"/>
  <c r="K75" i="3"/>
  <c r="L75" i="3" s="1"/>
  <c r="K84" i="3"/>
  <c r="L84" i="3" s="1"/>
  <c r="K94" i="3"/>
  <c r="L94" i="3" s="1"/>
  <c r="K99" i="3"/>
  <c r="L99" i="3" s="1"/>
  <c r="K110" i="3"/>
  <c r="L110" i="3" s="1"/>
  <c r="K115" i="3"/>
  <c r="L115" i="3" s="1"/>
  <c r="K121" i="3"/>
  <c r="L121" i="3" s="1"/>
  <c r="K128" i="3"/>
  <c r="L128" i="3" s="1"/>
  <c r="K135" i="3"/>
  <c r="L135" i="3" s="1"/>
  <c r="K141" i="3"/>
  <c r="L141" i="3" s="1"/>
  <c r="K147" i="3"/>
  <c r="L147" i="3" s="1"/>
  <c r="K152" i="3"/>
  <c r="L152" i="3" s="1"/>
  <c r="K158" i="3"/>
  <c r="L158" i="3" s="1"/>
  <c r="K163" i="3"/>
  <c r="L163" i="3" s="1"/>
  <c r="K174" i="3"/>
  <c r="L174" i="3" s="1"/>
  <c r="K180" i="3"/>
  <c r="L180" i="3" s="1"/>
  <c r="K185" i="3"/>
  <c r="L185" i="3" s="1"/>
  <c r="K191" i="3"/>
  <c r="L191" i="3" s="1"/>
  <c r="K206" i="3"/>
  <c r="L206" i="3" s="1"/>
  <c r="K211" i="3"/>
  <c r="L211" i="3" s="1"/>
  <c r="K216" i="3"/>
  <c r="L216" i="3" s="1"/>
  <c r="K221" i="3"/>
  <c r="L221" i="3" s="1"/>
  <c r="K231" i="3"/>
  <c r="L231" i="3" s="1"/>
  <c r="K242" i="3"/>
  <c r="L242" i="3" s="1"/>
  <c r="K247" i="3"/>
  <c r="L247" i="3" s="1"/>
  <c r="K257" i="3"/>
  <c r="L257" i="3" s="1"/>
  <c r="K262" i="3"/>
  <c r="L262" i="3" s="1"/>
  <c r="K272" i="3"/>
  <c r="L272" i="3" s="1"/>
  <c r="K278" i="3"/>
  <c r="L278" i="3" s="1"/>
  <c r="K288" i="3"/>
  <c r="L288" i="3" s="1"/>
  <c r="K298" i="3"/>
  <c r="L298" i="3" s="1"/>
  <c r="K303" i="3"/>
  <c r="L303" i="3" s="1"/>
  <c r="K313" i="3"/>
  <c r="L313" i="3" s="1"/>
  <c r="K319" i="3"/>
  <c r="L319" i="3" s="1"/>
  <c r="K334" i="3"/>
  <c r="L334" i="3" s="1"/>
  <c r="K339" i="3"/>
  <c r="L339" i="3" s="1"/>
  <c r="K344" i="3"/>
  <c r="L344" i="3" s="1"/>
  <c r="K349" i="3"/>
  <c r="L349" i="3" s="1"/>
  <c r="K359" i="3"/>
  <c r="L359" i="3" s="1"/>
  <c r="K368" i="3"/>
  <c r="L368" i="3" s="1"/>
  <c r="K77" i="3"/>
  <c r="L77" i="3" s="1"/>
  <c r="K82" i="3"/>
  <c r="L82" i="3" s="1"/>
  <c r="K91" i="3"/>
  <c r="L91" i="3" s="1"/>
  <c r="K102" i="3"/>
  <c r="L102" i="3" s="1"/>
  <c r="K107" i="3"/>
  <c r="L107" i="3" s="1"/>
  <c r="K118" i="3"/>
  <c r="L118" i="3" s="1"/>
  <c r="K124" i="3"/>
  <c r="L124" i="3" s="1"/>
  <c r="K138" i="3"/>
  <c r="L138" i="3" s="1"/>
  <c r="K150" i="3"/>
  <c r="L150" i="3" s="1"/>
  <c r="K165" i="3"/>
  <c r="L165" i="3" s="1"/>
  <c r="K16" i="3"/>
  <c r="L16" i="3" s="1"/>
  <c r="K25" i="3"/>
  <c r="L25" i="3" s="1"/>
  <c r="K30" i="3"/>
  <c r="L30" i="3" s="1"/>
  <c r="K39" i="3"/>
  <c r="L39" i="3" s="1"/>
  <c r="K48" i="3"/>
  <c r="L48" i="3" s="1"/>
  <c r="K57" i="3"/>
  <c r="L57" i="3" s="1"/>
  <c r="K62" i="3"/>
  <c r="L62" i="3" s="1"/>
  <c r="K71" i="3"/>
  <c r="L71" i="3" s="1"/>
  <c r="K80" i="3"/>
  <c r="L80" i="3" s="1"/>
  <c r="K89" i="3"/>
  <c r="L89" i="3" s="1"/>
  <c r="K100" i="3"/>
  <c r="L100" i="3" s="1"/>
  <c r="K105" i="3"/>
  <c r="L105" i="3" s="1"/>
  <c r="K116" i="3"/>
  <c r="L116" i="3" s="1"/>
  <c r="K122" i="3"/>
  <c r="L122" i="3" s="1"/>
  <c r="K129" i="3"/>
  <c r="L129" i="3" s="1"/>
  <c r="K136" i="3"/>
  <c r="L136" i="3" s="1"/>
  <c r="K142" i="3"/>
  <c r="L142" i="3" s="1"/>
  <c r="K148" i="3"/>
  <c r="L148" i="3" s="1"/>
  <c r="K153" i="3"/>
  <c r="L153" i="3" s="1"/>
  <c r="K159" i="3"/>
  <c r="L159" i="3" s="1"/>
  <c r="K169" i="3"/>
  <c r="L169" i="3" s="1"/>
  <c r="K186" i="3"/>
  <c r="L186" i="3" s="1"/>
  <c r="K196" i="3"/>
  <c r="L196" i="3" s="1"/>
  <c r="K201" i="3"/>
  <c r="L201" i="3" s="1"/>
  <c r="K212" i="3"/>
  <c r="L212" i="3" s="1"/>
  <c r="K222" i="3"/>
  <c r="L222" i="3" s="1"/>
  <c r="K227" i="3"/>
  <c r="L227" i="3" s="1"/>
  <c r="K232" i="3"/>
  <c r="L232" i="3" s="1"/>
  <c r="K237" i="3"/>
  <c r="L237" i="3" s="1"/>
  <c r="K252" i="3"/>
  <c r="L252" i="3" s="1"/>
  <c r="K258" i="3"/>
  <c r="L258" i="3" s="1"/>
  <c r="K268" i="3"/>
  <c r="L268" i="3" s="1"/>
  <c r="K273" i="3"/>
  <c r="L273" i="3" s="1"/>
  <c r="K283" i="3"/>
  <c r="L283" i="3" s="1"/>
  <c r="K293" i="3"/>
  <c r="L293" i="3" s="1"/>
  <c r="K299" i="3"/>
  <c r="L299" i="3" s="1"/>
  <c r="K309" i="3"/>
  <c r="L309" i="3" s="1"/>
  <c r="K314" i="3"/>
  <c r="L314" i="3" s="1"/>
  <c r="K324" i="3"/>
  <c r="L324" i="3" s="1"/>
  <c r="K329" i="3"/>
  <c r="L329" i="3" s="1"/>
  <c r="K340" i="3"/>
  <c r="L340" i="3" s="1"/>
  <c r="K350" i="3"/>
  <c r="L350" i="3" s="1"/>
  <c r="K355" i="3"/>
  <c r="L355" i="3" s="1"/>
  <c r="K364" i="3"/>
  <c r="L364" i="3" s="1"/>
  <c r="K14" i="3"/>
  <c r="L14" i="3" s="1"/>
  <c r="K21" i="3"/>
  <c r="L21" i="3" s="1"/>
  <c r="K26" i="3"/>
  <c r="L26" i="3" s="1"/>
  <c r="K35" i="3"/>
  <c r="L35" i="3" s="1"/>
  <c r="K44" i="3"/>
  <c r="L44" i="3" s="1"/>
  <c r="K53" i="3"/>
  <c r="L53" i="3" s="1"/>
  <c r="K58" i="3"/>
  <c r="L58" i="3" s="1"/>
  <c r="K67" i="3"/>
  <c r="L67" i="3" s="1"/>
  <c r="K76" i="3"/>
  <c r="L76" i="3" s="1"/>
  <c r="K85" i="3"/>
  <c r="L85" i="3" s="1"/>
  <c r="K90" i="3"/>
  <c r="L90" i="3" s="1"/>
  <c r="K95" i="3"/>
  <c r="L95" i="3" s="1"/>
  <c r="K106" i="3"/>
  <c r="L106" i="3" s="1"/>
  <c r="K111" i="3"/>
  <c r="L111" i="3" s="1"/>
  <c r="K130" i="3"/>
  <c r="L130" i="3" s="1"/>
  <c r="K154" i="3"/>
  <c r="L154" i="3" s="1"/>
  <c r="K164" i="3"/>
  <c r="L164" i="3" s="1"/>
  <c r="K170" i="3"/>
  <c r="L170" i="3" s="1"/>
  <c r="K175" i="3"/>
  <c r="L175" i="3" s="1"/>
  <c r="K181" i="3"/>
  <c r="L181" i="3" s="1"/>
  <c r="K192" i="3"/>
  <c r="L192" i="3" s="1"/>
  <c r="K202" i="3"/>
  <c r="L202" i="3" s="1"/>
  <c r="K207" i="3"/>
  <c r="L207" i="3" s="1"/>
  <c r="K217" i="3"/>
  <c r="L217" i="3" s="1"/>
  <c r="K223" i="3"/>
  <c r="L223" i="3" s="1"/>
  <c r="K238" i="3"/>
  <c r="L238" i="3" s="1"/>
  <c r="K243" i="3"/>
  <c r="L243" i="3" s="1"/>
  <c r="K248" i="3"/>
  <c r="L248" i="3" s="1"/>
  <c r="K253" i="3"/>
  <c r="L253" i="3" s="1"/>
  <c r="K263" i="3"/>
  <c r="L263" i="3" s="1"/>
  <c r="K274" i="3"/>
  <c r="L274" i="3" s="1"/>
  <c r="K279" i="3"/>
  <c r="L279" i="3" s="1"/>
  <c r="K289" i="3"/>
  <c r="L289" i="3" s="1"/>
  <c r="K294" i="3"/>
  <c r="L294" i="3" s="1"/>
  <c r="K304" i="3"/>
  <c r="L304" i="3" s="1"/>
  <c r="K310" i="3"/>
  <c r="L310" i="3" s="1"/>
  <c r="K320" i="3"/>
  <c r="L320" i="3" s="1"/>
  <c r="K330" i="3"/>
  <c r="L330" i="3" s="1"/>
  <c r="K335" i="3"/>
  <c r="L335" i="3" s="1"/>
  <c r="K345" i="3"/>
  <c r="L345" i="3" s="1"/>
  <c r="K351" i="3"/>
  <c r="L351" i="3" s="1"/>
  <c r="K360" i="3"/>
  <c r="L360" i="3" s="1"/>
  <c r="K369" i="3"/>
  <c r="L369" i="3" s="1"/>
  <c r="K17" i="3"/>
  <c r="L17" i="3" s="1"/>
  <c r="K22" i="3"/>
  <c r="L22" i="3" s="1"/>
  <c r="K31" i="3"/>
  <c r="L31" i="3" s="1"/>
  <c r="K40" i="3"/>
  <c r="L40" i="3" s="1"/>
  <c r="K49" i="3"/>
  <c r="L49" i="3" s="1"/>
  <c r="K54" i="3"/>
  <c r="L54" i="3" s="1"/>
  <c r="K63" i="3"/>
  <c r="L63" i="3" s="1"/>
  <c r="K72" i="3"/>
  <c r="L72" i="3" s="1"/>
  <c r="K81" i="3"/>
  <c r="L81" i="3" s="1"/>
  <c r="K86" i="3"/>
  <c r="L86" i="3" s="1"/>
  <c r="K96" i="3"/>
  <c r="L96" i="3" s="1"/>
  <c r="K101" i="3"/>
  <c r="L101" i="3" s="1"/>
  <c r="K112" i="3"/>
  <c r="L112" i="3" s="1"/>
  <c r="K117" i="3"/>
  <c r="L117" i="3" s="1"/>
  <c r="K123" i="3"/>
  <c r="L123" i="3" s="1"/>
  <c r="K137" i="3"/>
  <c r="L137" i="3" s="1"/>
  <c r="K143" i="3"/>
  <c r="L143" i="3" s="1"/>
  <c r="K149" i="3"/>
  <c r="L149" i="3" s="1"/>
  <c r="K160" i="3"/>
  <c r="L160" i="3" s="1"/>
  <c r="K171" i="3"/>
  <c r="L171" i="3" s="1"/>
  <c r="K176" i="3"/>
  <c r="L176" i="3" s="1"/>
  <c r="K182" i="3"/>
  <c r="L182" i="3" s="1"/>
  <c r="K187" i="3"/>
  <c r="L187" i="3" s="1"/>
  <c r="K197" i="3"/>
  <c r="L197" i="3" s="1"/>
  <c r="K203" i="3"/>
  <c r="L203" i="3" s="1"/>
  <c r="K213" i="3"/>
  <c r="L213" i="3" s="1"/>
  <c r="K218" i="3"/>
  <c r="L218" i="3" s="1"/>
  <c r="K228" i="3"/>
  <c r="L228" i="3" s="1"/>
  <c r="K233" i="3"/>
  <c r="L233" i="3" s="1"/>
  <c r="K244" i="3"/>
  <c r="L244" i="3" s="1"/>
  <c r="K254" i="3"/>
  <c r="L254" i="3" s="1"/>
  <c r="K259" i="3"/>
  <c r="L259" i="3" s="1"/>
  <c r="K264" i="3"/>
  <c r="L264" i="3" s="1"/>
  <c r="K269" i="3"/>
  <c r="L269" i="3" s="1"/>
  <c r="K284" i="3"/>
  <c r="L284" i="3" s="1"/>
  <c r="K290" i="3"/>
  <c r="L290" i="3" s="1"/>
  <c r="K300" i="3"/>
  <c r="L300" i="3" s="1"/>
  <c r="K305" i="3"/>
  <c r="L305" i="3" s="1"/>
  <c r="K315" i="3"/>
  <c r="L315" i="3" s="1"/>
  <c r="K325" i="3"/>
  <c r="L325" i="3" s="1"/>
  <c r="K331" i="3"/>
  <c r="L331" i="3" s="1"/>
  <c r="K341" i="3"/>
  <c r="L341" i="3" s="1"/>
  <c r="K346" i="3"/>
  <c r="L346" i="3" s="1"/>
  <c r="K356" i="3"/>
  <c r="L356" i="3" s="1"/>
  <c r="K365" i="3"/>
  <c r="L365" i="3" s="1"/>
  <c r="K370" i="3"/>
  <c r="L370" i="3" s="1"/>
  <c r="K50" i="3"/>
  <c r="L50" i="3" s="1"/>
  <c r="K59" i="3"/>
  <c r="L59" i="3" s="1"/>
  <c r="K68" i="3"/>
  <c r="L68" i="3" s="1"/>
  <c r="K131" i="3"/>
  <c r="L131" i="3" s="1"/>
  <c r="K144" i="3"/>
  <c r="L144" i="3" s="1"/>
  <c r="K155" i="3"/>
  <c r="L155" i="3" s="1"/>
  <c r="K177" i="3"/>
  <c r="L177" i="3" s="1"/>
  <c r="K336" i="3"/>
  <c r="L336" i="3" s="1"/>
  <c r="K295" i="3"/>
  <c r="L295" i="3" s="1"/>
  <c r="K255" i="3"/>
  <c r="L255" i="3" s="1"/>
  <c r="K214" i="3"/>
  <c r="L214" i="3" s="1"/>
  <c r="K36" i="3"/>
  <c r="L36" i="3" s="1"/>
  <c r="K249" i="3"/>
  <c r="L249" i="3" s="1"/>
  <c r="K208" i="3"/>
  <c r="L208" i="3" s="1"/>
  <c r="K27" i="3"/>
  <c r="L27" i="3" s="1"/>
  <c r="K366" i="3"/>
  <c r="L366" i="3" s="1"/>
  <c r="K326" i="3"/>
  <c r="L326" i="3" s="1"/>
  <c r="K285" i="3"/>
  <c r="L285" i="3" s="1"/>
  <c r="K14" i="5"/>
  <c r="L14" i="5" s="1"/>
  <c r="L14" i="4"/>
  <c r="K18" i="1"/>
  <c r="L18" i="1" s="1"/>
  <c r="K26" i="1"/>
  <c r="L26" i="1" s="1"/>
  <c r="K34" i="1"/>
  <c r="L34" i="1" s="1"/>
  <c r="K42" i="1"/>
  <c r="L42" i="1" s="1"/>
  <c r="K50" i="1"/>
  <c r="L50" i="1" s="1"/>
  <c r="K58" i="1"/>
  <c r="L58" i="1" s="1"/>
  <c r="K66" i="1"/>
  <c r="L66" i="1" s="1"/>
  <c r="K20" i="1"/>
  <c r="L20" i="1" s="1"/>
  <c r="K28" i="1"/>
  <c r="L28" i="1" s="1"/>
  <c r="K36" i="1"/>
  <c r="L36" i="1" s="1"/>
  <c r="K44" i="1"/>
  <c r="L44" i="1" s="1"/>
  <c r="K52" i="1"/>
  <c r="L52" i="1" s="1"/>
  <c r="K60" i="1"/>
  <c r="L60" i="1" s="1"/>
  <c r="K68" i="1"/>
  <c r="L68" i="1" s="1"/>
  <c r="K76" i="1"/>
  <c r="L76" i="1" s="1"/>
  <c r="K84" i="1"/>
  <c r="L84" i="1" s="1"/>
  <c r="K92" i="1"/>
  <c r="L92" i="1" s="1"/>
  <c r="K100" i="1"/>
  <c r="L100" i="1" s="1"/>
  <c r="K108" i="1"/>
  <c r="L108" i="1" s="1"/>
  <c r="K116" i="1"/>
  <c r="L116" i="1" s="1"/>
  <c r="K124" i="1"/>
  <c r="L124" i="1" s="1"/>
  <c r="K132" i="1"/>
  <c r="L132" i="1" s="1"/>
  <c r="K140" i="1"/>
  <c r="L140" i="1" s="1"/>
  <c r="K148" i="1"/>
  <c r="L148" i="1" s="1"/>
  <c r="K156" i="1"/>
  <c r="L156" i="1" s="1"/>
  <c r="K164" i="1"/>
  <c r="L164" i="1" s="1"/>
  <c r="K172" i="1"/>
  <c r="L172" i="1" s="1"/>
  <c r="K180" i="1"/>
  <c r="L180" i="1" s="1"/>
  <c r="K188" i="1"/>
  <c r="L188" i="1" s="1"/>
  <c r="K196" i="1"/>
  <c r="L196" i="1" s="1"/>
  <c r="K204" i="1"/>
  <c r="L204" i="1" s="1"/>
  <c r="K212" i="1"/>
  <c r="L212" i="1" s="1"/>
  <c r="K220" i="1"/>
  <c r="L220" i="1" s="1"/>
  <c r="K228" i="1"/>
  <c r="L228" i="1" s="1"/>
  <c r="K236" i="1"/>
  <c r="L236" i="1" s="1"/>
  <c r="K244" i="1"/>
  <c r="L244" i="1" s="1"/>
  <c r="K252" i="1"/>
  <c r="L252" i="1" s="1"/>
  <c r="K260" i="1"/>
  <c r="L260" i="1" s="1"/>
  <c r="K268" i="1"/>
  <c r="L268" i="1" s="1"/>
  <c r="K14" i="1"/>
  <c r="L14" i="1" s="1"/>
  <c r="K22" i="1"/>
  <c r="L22" i="1" s="1"/>
  <c r="K30" i="1"/>
  <c r="L30" i="1" s="1"/>
  <c r="K38" i="1"/>
  <c r="L38" i="1" s="1"/>
  <c r="K46" i="1"/>
  <c r="L46" i="1" s="1"/>
  <c r="K54" i="1"/>
  <c r="L54" i="1" s="1"/>
  <c r="K62" i="1"/>
  <c r="L62" i="1" s="1"/>
  <c r="K70" i="1"/>
  <c r="L70" i="1" s="1"/>
  <c r="K78" i="1"/>
  <c r="L78" i="1" s="1"/>
  <c r="K86" i="1"/>
  <c r="L86" i="1" s="1"/>
  <c r="K94" i="1"/>
  <c r="L94" i="1" s="1"/>
  <c r="K102" i="1"/>
  <c r="L102" i="1" s="1"/>
  <c r="K110" i="1"/>
  <c r="L110" i="1" s="1"/>
  <c r="K118" i="1"/>
  <c r="L118" i="1" s="1"/>
  <c r="K126" i="1"/>
  <c r="L126" i="1" s="1"/>
  <c r="K134" i="1"/>
  <c r="L134" i="1" s="1"/>
  <c r="K15" i="1"/>
  <c r="L15" i="1" s="1"/>
  <c r="K23" i="1"/>
  <c r="L23" i="1" s="1"/>
  <c r="K31" i="1"/>
  <c r="L31" i="1" s="1"/>
  <c r="K39" i="1"/>
  <c r="L39" i="1" s="1"/>
  <c r="K47" i="1"/>
  <c r="L47" i="1" s="1"/>
  <c r="K55" i="1"/>
  <c r="L55" i="1" s="1"/>
  <c r="K63" i="1"/>
  <c r="L63" i="1" s="1"/>
  <c r="K16" i="1"/>
  <c r="L16" i="1" s="1"/>
  <c r="K24" i="1"/>
  <c r="L24" i="1" s="1"/>
  <c r="K32" i="1"/>
  <c r="L32" i="1" s="1"/>
  <c r="K40" i="1"/>
  <c r="L40" i="1" s="1"/>
  <c r="K48" i="1"/>
  <c r="L48" i="1" s="1"/>
  <c r="K56" i="1"/>
  <c r="L56" i="1" s="1"/>
  <c r="K64" i="1"/>
  <c r="L64" i="1" s="1"/>
  <c r="K72" i="1"/>
  <c r="L72" i="1" s="1"/>
  <c r="K80" i="1"/>
  <c r="L80" i="1" s="1"/>
  <c r="K88" i="1"/>
  <c r="L88" i="1" s="1"/>
  <c r="K96" i="1"/>
  <c r="L96" i="1" s="1"/>
  <c r="K104" i="1"/>
  <c r="L104" i="1" s="1"/>
  <c r="K112" i="1"/>
  <c r="L112" i="1" s="1"/>
  <c r="K120" i="1"/>
  <c r="L120" i="1" s="1"/>
  <c r="K128" i="1"/>
  <c r="L128" i="1" s="1"/>
  <c r="K136" i="1"/>
  <c r="L136" i="1" s="1"/>
  <c r="K144" i="1"/>
  <c r="L144" i="1" s="1"/>
  <c r="K152" i="1"/>
  <c r="L152" i="1" s="1"/>
  <c r="K160" i="1"/>
  <c r="L160" i="1" s="1"/>
  <c r="K168" i="1"/>
  <c r="L168" i="1" s="1"/>
  <c r="K176" i="1"/>
  <c r="L176" i="1" s="1"/>
  <c r="K184" i="1"/>
  <c r="L184" i="1" s="1"/>
  <c r="K192" i="1"/>
  <c r="L192" i="1" s="1"/>
  <c r="K200" i="1"/>
  <c r="L200" i="1" s="1"/>
  <c r="K208" i="1"/>
  <c r="L208" i="1" s="1"/>
  <c r="K216" i="1"/>
  <c r="L216" i="1" s="1"/>
  <c r="K27" i="1"/>
  <c r="L27" i="1" s="1"/>
  <c r="K49" i="1"/>
  <c r="L49" i="1" s="1"/>
  <c r="K69" i="1"/>
  <c r="L69" i="1" s="1"/>
  <c r="K82" i="1"/>
  <c r="L82" i="1" s="1"/>
  <c r="K95" i="1"/>
  <c r="L95" i="1" s="1"/>
  <c r="K107" i="1"/>
  <c r="L107" i="1" s="1"/>
  <c r="K29" i="1"/>
  <c r="L29" i="1" s="1"/>
  <c r="K51" i="1"/>
  <c r="L51" i="1" s="1"/>
  <c r="K71" i="1"/>
  <c r="L71" i="1" s="1"/>
  <c r="K83" i="1"/>
  <c r="L83" i="1" s="1"/>
  <c r="K97" i="1"/>
  <c r="L97" i="1" s="1"/>
  <c r="K109" i="1"/>
  <c r="L109" i="1" s="1"/>
  <c r="K33" i="1"/>
  <c r="L33" i="1" s="1"/>
  <c r="K53" i="1"/>
  <c r="L53" i="1" s="1"/>
  <c r="K73" i="1"/>
  <c r="L73" i="1" s="1"/>
  <c r="K85" i="1"/>
  <c r="L85" i="1" s="1"/>
  <c r="K98" i="1"/>
  <c r="L98" i="1" s="1"/>
  <c r="K111" i="1"/>
  <c r="L111" i="1" s="1"/>
  <c r="K123" i="1"/>
  <c r="L123" i="1" s="1"/>
  <c r="K137" i="1"/>
  <c r="L137" i="1" s="1"/>
  <c r="K147" i="1"/>
  <c r="L147" i="1" s="1"/>
  <c r="K158" i="1"/>
  <c r="L158" i="1" s="1"/>
  <c r="K169" i="1"/>
  <c r="L169" i="1" s="1"/>
  <c r="K179" i="1"/>
  <c r="L179" i="1" s="1"/>
  <c r="K190" i="1"/>
  <c r="L190" i="1" s="1"/>
  <c r="K201" i="1"/>
  <c r="L201" i="1" s="1"/>
  <c r="K211" i="1"/>
  <c r="L211" i="1" s="1"/>
  <c r="K222" i="1"/>
  <c r="L222" i="1" s="1"/>
  <c r="K231" i="1"/>
  <c r="L231" i="1" s="1"/>
  <c r="K240" i="1"/>
  <c r="L240" i="1" s="1"/>
  <c r="K249" i="1"/>
  <c r="L249" i="1" s="1"/>
  <c r="K258" i="1"/>
  <c r="L258" i="1" s="1"/>
  <c r="K267" i="1"/>
  <c r="L267" i="1" s="1"/>
  <c r="K276" i="1"/>
  <c r="L276" i="1" s="1"/>
  <c r="K284" i="1"/>
  <c r="L284" i="1" s="1"/>
  <c r="K292" i="1"/>
  <c r="L292" i="1" s="1"/>
  <c r="K300" i="1"/>
  <c r="L300" i="1" s="1"/>
  <c r="K308" i="1"/>
  <c r="L308" i="1" s="1"/>
  <c r="K316" i="1"/>
  <c r="L316" i="1" s="1"/>
  <c r="K324" i="1"/>
  <c r="L324" i="1" s="1"/>
  <c r="K332" i="1"/>
  <c r="L332" i="1" s="1"/>
  <c r="K340" i="1"/>
  <c r="L340" i="1" s="1"/>
  <c r="K348" i="1"/>
  <c r="L348" i="1" s="1"/>
  <c r="K356" i="1"/>
  <c r="L356" i="1" s="1"/>
  <c r="K364" i="1"/>
  <c r="L364" i="1" s="1"/>
  <c r="K372" i="1"/>
  <c r="L372" i="1" s="1"/>
  <c r="K380" i="1"/>
  <c r="L380" i="1" s="1"/>
  <c r="K388" i="1"/>
  <c r="L388" i="1" s="1"/>
  <c r="K396" i="1"/>
  <c r="L396" i="1" s="1"/>
  <c r="K404" i="1"/>
  <c r="L404" i="1" s="1"/>
  <c r="K412" i="1"/>
  <c r="L412" i="1" s="1"/>
  <c r="K420" i="1"/>
  <c r="L420" i="1" s="1"/>
  <c r="K428" i="1"/>
  <c r="L428" i="1" s="1"/>
  <c r="K436" i="1"/>
  <c r="L436" i="1" s="1"/>
  <c r="K444" i="1"/>
  <c r="L444" i="1" s="1"/>
  <c r="K452" i="1"/>
  <c r="L452" i="1" s="1"/>
  <c r="K460" i="1"/>
  <c r="L460" i="1" s="1"/>
  <c r="K468" i="1"/>
  <c r="L468" i="1" s="1"/>
  <c r="K476" i="1"/>
  <c r="L476" i="1" s="1"/>
  <c r="K484" i="1"/>
  <c r="L484" i="1" s="1"/>
  <c r="K492" i="1"/>
  <c r="L492" i="1" s="1"/>
  <c r="K500" i="1"/>
  <c r="L500" i="1" s="1"/>
  <c r="K508" i="1"/>
  <c r="L508" i="1" s="1"/>
  <c r="K516" i="1"/>
  <c r="L516" i="1" s="1"/>
  <c r="K524" i="1"/>
  <c r="L524" i="1" s="1"/>
  <c r="K532" i="1"/>
  <c r="L532" i="1" s="1"/>
  <c r="K540" i="1"/>
  <c r="L540" i="1" s="1"/>
  <c r="K548" i="1"/>
  <c r="L548" i="1" s="1"/>
  <c r="K556" i="1"/>
  <c r="L556" i="1" s="1"/>
  <c r="K564" i="1"/>
  <c r="L564" i="1" s="1"/>
  <c r="K572" i="1"/>
  <c r="L572" i="1" s="1"/>
  <c r="K580" i="1"/>
  <c r="L580" i="1" s="1"/>
  <c r="K588" i="1"/>
  <c r="L588" i="1" s="1"/>
  <c r="K596" i="1"/>
  <c r="L596" i="1" s="1"/>
  <c r="K604" i="1"/>
  <c r="L604" i="1" s="1"/>
  <c r="K612" i="1"/>
  <c r="L612" i="1" s="1"/>
  <c r="K620" i="1"/>
  <c r="L620" i="1" s="1"/>
  <c r="K628" i="1"/>
  <c r="L628" i="1" s="1"/>
  <c r="K636" i="1"/>
  <c r="L636" i="1" s="1"/>
  <c r="K644" i="1"/>
  <c r="L644" i="1" s="1"/>
  <c r="K652" i="1"/>
  <c r="L652" i="1" s="1"/>
  <c r="K660" i="1"/>
  <c r="L660" i="1" s="1"/>
  <c r="K668" i="1"/>
  <c r="L668" i="1" s="1"/>
  <c r="K676" i="1"/>
  <c r="L676" i="1" s="1"/>
  <c r="K35" i="1"/>
  <c r="L35" i="1" s="1"/>
  <c r="K57" i="1"/>
  <c r="L57" i="1" s="1"/>
  <c r="K74" i="1"/>
  <c r="L74" i="1" s="1"/>
  <c r="K87" i="1"/>
  <c r="L87" i="1" s="1"/>
  <c r="K99" i="1"/>
  <c r="L99" i="1" s="1"/>
  <c r="K113" i="1"/>
  <c r="L113" i="1" s="1"/>
  <c r="K125" i="1"/>
  <c r="L125" i="1" s="1"/>
  <c r="K138" i="1"/>
  <c r="L138" i="1" s="1"/>
  <c r="K149" i="1"/>
  <c r="L149" i="1" s="1"/>
  <c r="K159" i="1"/>
  <c r="L159" i="1" s="1"/>
  <c r="K170" i="1"/>
  <c r="L170" i="1" s="1"/>
  <c r="K181" i="1"/>
  <c r="L181" i="1" s="1"/>
  <c r="K191" i="1"/>
  <c r="L191" i="1" s="1"/>
  <c r="K202" i="1"/>
  <c r="L202" i="1" s="1"/>
  <c r="K213" i="1"/>
  <c r="L213" i="1" s="1"/>
  <c r="K223" i="1"/>
  <c r="L223" i="1" s="1"/>
  <c r="K232" i="1"/>
  <c r="L232" i="1" s="1"/>
  <c r="K241" i="1"/>
  <c r="L241" i="1" s="1"/>
  <c r="K250" i="1"/>
  <c r="L250" i="1" s="1"/>
  <c r="K259" i="1"/>
  <c r="L259" i="1" s="1"/>
  <c r="K269" i="1"/>
  <c r="L269" i="1" s="1"/>
  <c r="K277" i="1"/>
  <c r="L277" i="1" s="1"/>
  <c r="K285" i="1"/>
  <c r="L285" i="1" s="1"/>
  <c r="K293" i="1"/>
  <c r="L293" i="1" s="1"/>
  <c r="K301" i="1"/>
  <c r="L301" i="1" s="1"/>
  <c r="K309" i="1"/>
  <c r="L309" i="1" s="1"/>
  <c r="K317" i="1"/>
  <c r="L317" i="1" s="1"/>
  <c r="K325" i="1"/>
  <c r="L325" i="1" s="1"/>
  <c r="K333" i="1"/>
  <c r="L333" i="1" s="1"/>
  <c r="K341" i="1"/>
  <c r="L341" i="1" s="1"/>
  <c r="K349" i="1"/>
  <c r="L349" i="1" s="1"/>
  <c r="K357" i="1"/>
  <c r="L357" i="1" s="1"/>
  <c r="K365" i="1"/>
  <c r="L365" i="1" s="1"/>
  <c r="K373" i="1"/>
  <c r="L373" i="1" s="1"/>
  <c r="K381" i="1"/>
  <c r="L381" i="1" s="1"/>
  <c r="K389" i="1"/>
  <c r="L389" i="1" s="1"/>
  <c r="K397" i="1"/>
  <c r="L397" i="1" s="1"/>
  <c r="K405" i="1"/>
  <c r="L405" i="1" s="1"/>
  <c r="K413" i="1"/>
  <c r="L413" i="1" s="1"/>
  <c r="K421" i="1"/>
  <c r="L421" i="1" s="1"/>
  <c r="K429" i="1"/>
  <c r="L429" i="1" s="1"/>
  <c r="K437" i="1"/>
  <c r="L437" i="1" s="1"/>
  <c r="K445" i="1"/>
  <c r="L445" i="1" s="1"/>
  <c r="K453" i="1"/>
  <c r="L453" i="1" s="1"/>
  <c r="K461" i="1"/>
  <c r="L461" i="1" s="1"/>
  <c r="K17" i="1"/>
  <c r="L17" i="1" s="1"/>
  <c r="K37" i="1"/>
  <c r="L37" i="1" s="1"/>
  <c r="K59" i="1"/>
  <c r="L59" i="1" s="1"/>
  <c r="K75" i="1"/>
  <c r="L75" i="1" s="1"/>
  <c r="K89" i="1"/>
  <c r="L89" i="1" s="1"/>
  <c r="K101" i="1"/>
  <c r="L101" i="1" s="1"/>
  <c r="K114" i="1"/>
  <c r="L114" i="1" s="1"/>
  <c r="K127" i="1"/>
  <c r="L127" i="1" s="1"/>
  <c r="K139" i="1"/>
  <c r="L139" i="1" s="1"/>
  <c r="K150" i="1"/>
  <c r="L150" i="1" s="1"/>
  <c r="K21" i="1"/>
  <c r="L21" i="1" s="1"/>
  <c r="K43" i="1"/>
  <c r="L43" i="1" s="1"/>
  <c r="K65" i="1"/>
  <c r="L65" i="1" s="1"/>
  <c r="K79" i="1"/>
  <c r="L79" i="1" s="1"/>
  <c r="K91" i="1"/>
  <c r="L91" i="1" s="1"/>
  <c r="K105" i="1"/>
  <c r="L105" i="1" s="1"/>
  <c r="K117" i="1"/>
  <c r="L117" i="1" s="1"/>
  <c r="K130" i="1"/>
  <c r="L130" i="1" s="1"/>
  <c r="K142" i="1"/>
  <c r="L142" i="1" s="1"/>
  <c r="K153" i="1"/>
  <c r="L153" i="1" s="1"/>
  <c r="K163" i="1"/>
  <c r="L163" i="1" s="1"/>
  <c r="K174" i="1"/>
  <c r="L174" i="1" s="1"/>
  <c r="K185" i="1"/>
  <c r="L185" i="1" s="1"/>
  <c r="K195" i="1"/>
  <c r="L195" i="1" s="1"/>
  <c r="K206" i="1"/>
  <c r="L206" i="1" s="1"/>
  <c r="K217" i="1"/>
  <c r="L217" i="1" s="1"/>
  <c r="K226" i="1"/>
  <c r="L226" i="1" s="1"/>
  <c r="K235" i="1"/>
  <c r="L235" i="1" s="1"/>
  <c r="K245" i="1"/>
  <c r="L245" i="1" s="1"/>
  <c r="K254" i="1"/>
  <c r="L254" i="1" s="1"/>
  <c r="K263" i="1"/>
  <c r="L263" i="1" s="1"/>
  <c r="K272" i="1"/>
  <c r="L272" i="1" s="1"/>
  <c r="K280" i="1"/>
  <c r="L280" i="1" s="1"/>
  <c r="K288" i="1"/>
  <c r="L288" i="1" s="1"/>
  <c r="K296" i="1"/>
  <c r="L296" i="1" s="1"/>
  <c r="K304" i="1"/>
  <c r="L304" i="1" s="1"/>
  <c r="K312" i="1"/>
  <c r="L312" i="1" s="1"/>
  <c r="K320" i="1"/>
  <c r="L320" i="1" s="1"/>
  <c r="K328" i="1"/>
  <c r="L328" i="1" s="1"/>
  <c r="K336" i="1"/>
  <c r="L336" i="1" s="1"/>
  <c r="K344" i="1"/>
  <c r="L344" i="1" s="1"/>
  <c r="K352" i="1"/>
  <c r="L352" i="1" s="1"/>
  <c r="K360" i="1"/>
  <c r="L360" i="1" s="1"/>
  <c r="K368" i="1"/>
  <c r="L368" i="1" s="1"/>
  <c r="K376" i="1"/>
  <c r="L376" i="1" s="1"/>
  <c r="K384" i="1"/>
  <c r="L384" i="1" s="1"/>
  <c r="K392" i="1"/>
  <c r="L392" i="1" s="1"/>
  <c r="K400" i="1"/>
  <c r="L400" i="1" s="1"/>
  <c r="K408" i="1"/>
  <c r="L408" i="1" s="1"/>
  <c r="K416" i="1"/>
  <c r="L416" i="1" s="1"/>
  <c r="K424" i="1"/>
  <c r="L424" i="1" s="1"/>
  <c r="K432" i="1"/>
  <c r="L432" i="1" s="1"/>
  <c r="K440" i="1"/>
  <c r="L440" i="1" s="1"/>
  <c r="K448" i="1"/>
  <c r="L448" i="1" s="1"/>
  <c r="K456" i="1"/>
  <c r="L456" i="1" s="1"/>
  <c r="K464" i="1"/>
  <c r="L464" i="1" s="1"/>
  <c r="K472" i="1"/>
  <c r="L472" i="1" s="1"/>
  <c r="K480" i="1"/>
  <c r="L480" i="1" s="1"/>
  <c r="K488" i="1"/>
  <c r="L488" i="1" s="1"/>
  <c r="K496" i="1"/>
  <c r="L496" i="1" s="1"/>
  <c r="K504" i="1"/>
  <c r="L504" i="1" s="1"/>
  <c r="K512" i="1"/>
  <c r="L512" i="1" s="1"/>
  <c r="K520" i="1"/>
  <c r="L520" i="1" s="1"/>
  <c r="K528" i="1"/>
  <c r="L528" i="1" s="1"/>
  <c r="K536" i="1"/>
  <c r="L536" i="1" s="1"/>
  <c r="K544" i="1"/>
  <c r="L544" i="1" s="1"/>
  <c r="K552" i="1"/>
  <c r="L552" i="1" s="1"/>
  <c r="K560" i="1"/>
  <c r="L560" i="1" s="1"/>
  <c r="K568" i="1"/>
  <c r="L568" i="1" s="1"/>
  <c r="K576" i="1"/>
  <c r="L576" i="1" s="1"/>
  <c r="K584" i="1"/>
  <c r="L584" i="1" s="1"/>
  <c r="K592" i="1"/>
  <c r="L592" i="1" s="1"/>
  <c r="K600" i="1"/>
  <c r="L600" i="1" s="1"/>
  <c r="K608" i="1"/>
  <c r="L608" i="1" s="1"/>
  <c r="K616" i="1"/>
  <c r="L616" i="1" s="1"/>
  <c r="K624" i="1"/>
  <c r="L624" i="1" s="1"/>
  <c r="K632" i="1"/>
  <c r="L632" i="1" s="1"/>
  <c r="K640" i="1"/>
  <c r="L640" i="1" s="1"/>
  <c r="K648" i="1"/>
  <c r="L648" i="1" s="1"/>
  <c r="K656" i="1"/>
  <c r="L656" i="1" s="1"/>
  <c r="K664" i="1"/>
  <c r="L664" i="1" s="1"/>
  <c r="K81" i="1"/>
  <c r="L81" i="1" s="1"/>
  <c r="K122" i="1"/>
  <c r="L122" i="1" s="1"/>
  <c r="K146" i="1"/>
  <c r="L146" i="1" s="1"/>
  <c r="K166" i="1"/>
  <c r="L166" i="1" s="1"/>
  <c r="K183" i="1"/>
  <c r="L183" i="1" s="1"/>
  <c r="K199" i="1"/>
  <c r="L199" i="1" s="1"/>
  <c r="K218" i="1"/>
  <c r="L218" i="1" s="1"/>
  <c r="K233" i="1"/>
  <c r="L233" i="1" s="1"/>
  <c r="K247" i="1"/>
  <c r="L247" i="1" s="1"/>
  <c r="K262" i="1"/>
  <c r="L262" i="1" s="1"/>
  <c r="K275" i="1"/>
  <c r="L275" i="1" s="1"/>
  <c r="K289" i="1"/>
  <c r="L289" i="1" s="1"/>
  <c r="K302" i="1"/>
  <c r="L302" i="1" s="1"/>
  <c r="K314" i="1"/>
  <c r="L314" i="1" s="1"/>
  <c r="K327" i="1"/>
  <c r="L327" i="1" s="1"/>
  <c r="K339" i="1"/>
  <c r="L339" i="1" s="1"/>
  <c r="K353" i="1"/>
  <c r="L353" i="1" s="1"/>
  <c r="K366" i="1"/>
  <c r="L366" i="1" s="1"/>
  <c r="K378" i="1"/>
  <c r="L378" i="1" s="1"/>
  <c r="K391" i="1"/>
  <c r="L391" i="1" s="1"/>
  <c r="K403" i="1"/>
  <c r="L403" i="1" s="1"/>
  <c r="K417" i="1"/>
  <c r="L417" i="1" s="1"/>
  <c r="K430" i="1"/>
  <c r="L430" i="1" s="1"/>
  <c r="K442" i="1"/>
  <c r="L442" i="1" s="1"/>
  <c r="K455" i="1"/>
  <c r="L455" i="1" s="1"/>
  <c r="K467" i="1"/>
  <c r="L467" i="1" s="1"/>
  <c r="K478" i="1"/>
  <c r="L478" i="1" s="1"/>
  <c r="K489" i="1"/>
  <c r="L489" i="1" s="1"/>
  <c r="K499" i="1"/>
  <c r="L499" i="1" s="1"/>
  <c r="K510" i="1"/>
  <c r="L510" i="1" s="1"/>
  <c r="K521" i="1"/>
  <c r="L521" i="1" s="1"/>
  <c r="K531" i="1"/>
  <c r="L531" i="1" s="1"/>
  <c r="K542" i="1"/>
  <c r="L542" i="1" s="1"/>
  <c r="K553" i="1"/>
  <c r="L553" i="1" s="1"/>
  <c r="K563" i="1"/>
  <c r="L563" i="1" s="1"/>
  <c r="K574" i="1"/>
  <c r="L574" i="1" s="1"/>
  <c r="K585" i="1"/>
  <c r="L585" i="1" s="1"/>
  <c r="K595" i="1"/>
  <c r="L595" i="1" s="1"/>
  <c r="K606" i="1"/>
  <c r="L606" i="1" s="1"/>
  <c r="K617" i="1"/>
  <c r="L617" i="1" s="1"/>
  <c r="K627" i="1"/>
  <c r="L627" i="1" s="1"/>
  <c r="K638" i="1"/>
  <c r="L638" i="1" s="1"/>
  <c r="K649" i="1"/>
  <c r="L649" i="1" s="1"/>
  <c r="K659" i="1"/>
  <c r="L659" i="1" s="1"/>
  <c r="K670" i="1"/>
  <c r="L670" i="1" s="1"/>
  <c r="K679" i="1"/>
  <c r="L679" i="1" s="1"/>
  <c r="K687" i="1"/>
  <c r="L687" i="1" s="1"/>
  <c r="K695" i="1"/>
  <c r="L695" i="1" s="1"/>
  <c r="K703" i="1"/>
  <c r="L703" i="1" s="1"/>
  <c r="K711" i="1"/>
  <c r="L711" i="1" s="1"/>
  <c r="K719" i="1"/>
  <c r="L719" i="1" s="1"/>
  <c r="K727" i="1"/>
  <c r="L727" i="1" s="1"/>
  <c r="K735" i="1"/>
  <c r="L735" i="1" s="1"/>
  <c r="K743" i="1"/>
  <c r="L743" i="1" s="1"/>
  <c r="K751" i="1"/>
  <c r="L751" i="1" s="1"/>
  <c r="K759" i="1"/>
  <c r="L759" i="1" s="1"/>
  <c r="K767" i="1"/>
  <c r="L767" i="1" s="1"/>
  <c r="K775" i="1"/>
  <c r="L775" i="1" s="1"/>
  <c r="K19" i="1"/>
  <c r="L19" i="1" s="1"/>
  <c r="K90" i="1"/>
  <c r="L90" i="1" s="1"/>
  <c r="K129" i="1"/>
  <c r="L129" i="1" s="1"/>
  <c r="K151" i="1"/>
  <c r="L151" i="1" s="1"/>
  <c r="K167" i="1"/>
  <c r="L167" i="1" s="1"/>
  <c r="K186" i="1"/>
  <c r="L186" i="1" s="1"/>
  <c r="K203" i="1"/>
  <c r="L203" i="1" s="1"/>
  <c r="K219" i="1"/>
  <c r="L219" i="1" s="1"/>
  <c r="K234" i="1"/>
  <c r="L234" i="1" s="1"/>
  <c r="K248" i="1"/>
  <c r="L248" i="1" s="1"/>
  <c r="K264" i="1"/>
  <c r="L264" i="1" s="1"/>
  <c r="K278" i="1"/>
  <c r="L278" i="1" s="1"/>
  <c r="K290" i="1"/>
  <c r="L290" i="1" s="1"/>
  <c r="K303" i="1"/>
  <c r="L303" i="1" s="1"/>
  <c r="K315" i="1"/>
  <c r="L315" i="1" s="1"/>
  <c r="K329" i="1"/>
  <c r="L329" i="1" s="1"/>
  <c r="K342" i="1"/>
  <c r="L342" i="1" s="1"/>
  <c r="K354" i="1"/>
  <c r="L354" i="1" s="1"/>
  <c r="K367" i="1"/>
  <c r="L367" i="1" s="1"/>
  <c r="K379" i="1"/>
  <c r="L379" i="1" s="1"/>
  <c r="K25" i="1"/>
  <c r="L25" i="1" s="1"/>
  <c r="K93" i="1"/>
  <c r="L93" i="1" s="1"/>
  <c r="K131" i="1"/>
  <c r="L131" i="1" s="1"/>
  <c r="K154" i="1"/>
  <c r="L154" i="1" s="1"/>
  <c r="K171" i="1"/>
  <c r="L171" i="1" s="1"/>
  <c r="K187" i="1"/>
  <c r="L187" i="1" s="1"/>
  <c r="K205" i="1"/>
  <c r="L205" i="1" s="1"/>
  <c r="K221" i="1"/>
  <c r="L221" i="1" s="1"/>
  <c r="K237" i="1"/>
  <c r="L237" i="1" s="1"/>
  <c r="K251" i="1"/>
  <c r="L251" i="1" s="1"/>
  <c r="K265" i="1"/>
  <c r="L265" i="1" s="1"/>
  <c r="K279" i="1"/>
  <c r="L279" i="1" s="1"/>
  <c r="K291" i="1"/>
  <c r="L291" i="1" s="1"/>
  <c r="K305" i="1"/>
  <c r="L305" i="1" s="1"/>
  <c r="K318" i="1"/>
  <c r="L318" i="1" s="1"/>
  <c r="K330" i="1"/>
  <c r="L330" i="1" s="1"/>
  <c r="K343" i="1"/>
  <c r="L343" i="1" s="1"/>
  <c r="K355" i="1"/>
  <c r="L355" i="1" s="1"/>
  <c r="K369" i="1"/>
  <c r="L369" i="1" s="1"/>
  <c r="K382" i="1"/>
  <c r="L382" i="1" s="1"/>
  <c r="K394" i="1"/>
  <c r="L394" i="1" s="1"/>
  <c r="K407" i="1"/>
  <c r="L407" i="1" s="1"/>
  <c r="K419" i="1"/>
  <c r="L419" i="1" s="1"/>
  <c r="K433" i="1"/>
  <c r="L433" i="1" s="1"/>
  <c r="K446" i="1"/>
  <c r="L446" i="1" s="1"/>
  <c r="K458" i="1"/>
  <c r="L458" i="1" s="1"/>
  <c r="K470" i="1"/>
  <c r="L470" i="1" s="1"/>
  <c r="K481" i="1"/>
  <c r="L481" i="1" s="1"/>
  <c r="K491" i="1"/>
  <c r="L491" i="1" s="1"/>
  <c r="K502" i="1"/>
  <c r="L502" i="1" s="1"/>
  <c r="K513" i="1"/>
  <c r="L513" i="1" s="1"/>
  <c r="K523" i="1"/>
  <c r="L523" i="1" s="1"/>
  <c r="K534" i="1"/>
  <c r="L534" i="1" s="1"/>
  <c r="K545" i="1"/>
  <c r="L545" i="1" s="1"/>
  <c r="K555" i="1"/>
  <c r="L555" i="1" s="1"/>
  <c r="K566" i="1"/>
  <c r="L566" i="1" s="1"/>
  <c r="K577" i="1"/>
  <c r="L577" i="1" s="1"/>
  <c r="K587" i="1"/>
  <c r="L587" i="1" s="1"/>
  <c r="K598" i="1"/>
  <c r="L598" i="1" s="1"/>
  <c r="K609" i="1"/>
  <c r="L609" i="1" s="1"/>
  <c r="K619" i="1"/>
  <c r="L619" i="1" s="1"/>
  <c r="K630" i="1"/>
  <c r="L630" i="1" s="1"/>
  <c r="K641" i="1"/>
  <c r="L641" i="1" s="1"/>
  <c r="K651" i="1"/>
  <c r="L651" i="1" s="1"/>
  <c r="K662" i="1"/>
  <c r="L662" i="1" s="1"/>
  <c r="K672" i="1"/>
  <c r="L672" i="1" s="1"/>
  <c r="K681" i="1"/>
  <c r="L681" i="1" s="1"/>
  <c r="K689" i="1"/>
  <c r="L689" i="1" s="1"/>
  <c r="K697" i="1"/>
  <c r="L697" i="1" s="1"/>
  <c r="K705" i="1"/>
  <c r="L705" i="1" s="1"/>
  <c r="K713" i="1"/>
  <c r="L713" i="1" s="1"/>
  <c r="K721" i="1"/>
  <c r="L721" i="1" s="1"/>
  <c r="K729" i="1"/>
  <c r="L729" i="1" s="1"/>
  <c r="K737" i="1"/>
  <c r="L737" i="1" s="1"/>
  <c r="K745" i="1"/>
  <c r="L745" i="1" s="1"/>
  <c r="K753" i="1"/>
  <c r="L753" i="1" s="1"/>
  <c r="K761" i="1"/>
  <c r="L761" i="1" s="1"/>
  <c r="K769" i="1"/>
  <c r="L769" i="1" s="1"/>
  <c r="K777" i="1"/>
  <c r="L777" i="1" s="1"/>
  <c r="K785" i="1"/>
  <c r="L785" i="1" s="1"/>
  <c r="K793" i="1"/>
  <c r="L793" i="1" s="1"/>
  <c r="K801" i="1"/>
  <c r="L801" i="1" s="1"/>
  <c r="K809" i="1"/>
  <c r="L809" i="1" s="1"/>
  <c r="K817" i="1"/>
  <c r="L817" i="1" s="1"/>
  <c r="K825" i="1"/>
  <c r="L825" i="1" s="1"/>
  <c r="K833" i="1"/>
  <c r="L833" i="1" s="1"/>
  <c r="K841" i="1"/>
  <c r="L841" i="1" s="1"/>
  <c r="K849" i="1"/>
  <c r="L849" i="1" s="1"/>
  <c r="K857" i="1"/>
  <c r="L857" i="1" s="1"/>
  <c r="K865" i="1"/>
  <c r="L865" i="1" s="1"/>
  <c r="K873" i="1"/>
  <c r="L873" i="1" s="1"/>
  <c r="K881" i="1"/>
  <c r="L881" i="1" s="1"/>
  <c r="K889" i="1"/>
  <c r="L889" i="1" s="1"/>
  <c r="K897" i="1"/>
  <c r="L897" i="1" s="1"/>
  <c r="K905" i="1"/>
  <c r="L905" i="1" s="1"/>
  <c r="K913" i="1"/>
  <c r="L913" i="1" s="1"/>
  <c r="K921" i="1"/>
  <c r="L921" i="1" s="1"/>
  <c r="K929" i="1"/>
  <c r="L929" i="1" s="1"/>
  <c r="K937" i="1"/>
  <c r="L937" i="1" s="1"/>
  <c r="K945" i="1"/>
  <c r="L945" i="1" s="1"/>
  <c r="K953" i="1"/>
  <c r="L953" i="1" s="1"/>
  <c r="K961" i="1"/>
  <c r="L961" i="1" s="1"/>
  <c r="K969" i="1"/>
  <c r="L969" i="1" s="1"/>
  <c r="K977" i="1"/>
  <c r="L977" i="1" s="1"/>
  <c r="K985" i="1"/>
  <c r="L985" i="1" s="1"/>
  <c r="K993" i="1"/>
  <c r="L993" i="1" s="1"/>
  <c r="K1001" i="1"/>
  <c r="L1001" i="1" s="1"/>
  <c r="K1009" i="1"/>
  <c r="L1009" i="1" s="1"/>
  <c r="K1017" i="1"/>
  <c r="L1017" i="1" s="1"/>
  <c r="K1025" i="1"/>
  <c r="L1025" i="1" s="1"/>
  <c r="K41" i="1"/>
  <c r="L41" i="1" s="1"/>
  <c r="K103" i="1"/>
  <c r="L103" i="1" s="1"/>
  <c r="K133" i="1"/>
  <c r="L133" i="1" s="1"/>
  <c r="K155" i="1"/>
  <c r="L155" i="1" s="1"/>
  <c r="K173" i="1"/>
  <c r="L173" i="1" s="1"/>
  <c r="K189" i="1"/>
  <c r="L189" i="1" s="1"/>
  <c r="K207" i="1"/>
  <c r="L207" i="1" s="1"/>
  <c r="K224" i="1"/>
  <c r="L224" i="1" s="1"/>
  <c r="K238" i="1"/>
  <c r="L238" i="1" s="1"/>
  <c r="K253" i="1"/>
  <c r="L253" i="1" s="1"/>
  <c r="K266" i="1"/>
  <c r="L266" i="1" s="1"/>
  <c r="K281" i="1"/>
  <c r="L281" i="1" s="1"/>
  <c r="K294" i="1"/>
  <c r="L294" i="1" s="1"/>
  <c r="K306" i="1"/>
  <c r="L306" i="1" s="1"/>
  <c r="K331" i="1"/>
  <c r="L331" i="1" s="1"/>
  <c r="K345" i="1"/>
  <c r="L345" i="1" s="1"/>
  <c r="K358" i="1"/>
  <c r="L358" i="1" s="1"/>
  <c r="K370" i="1"/>
  <c r="L370" i="1" s="1"/>
  <c r="K45" i="1"/>
  <c r="L45" i="1" s="1"/>
  <c r="K106" i="1"/>
  <c r="L106" i="1" s="1"/>
  <c r="K135" i="1"/>
  <c r="L135" i="1" s="1"/>
  <c r="K157" i="1"/>
  <c r="L157" i="1" s="1"/>
  <c r="K175" i="1"/>
  <c r="L175" i="1" s="1"/>
  <c r="K193" i="1"/>
  <c r="L193" i="1" s="1"/>
  <c r="K209" i="1"/>
  <c r="L209" i="1" s="1"/>
  <c r="K225" i="1"/>
  <c r="L225" i="1" s="1"/>
  <c r="K239" i="1"/>
  <c r="L239" i="1" s="1"/>
  <c r="K255" i="1"/>
  <c r="L255" i="1" s="1"/>
  <c r="K270" i="1"/>
  <c r="L270" i="1" s="1"/>
  <c r="K282" i="1"/>
  <c r="L282" i="1" s="1"/>
  <c r="K295" i="1"/>
  <c r="L295" i="1" s="1"/>
  <c r="K307" i="1"/>
  <c r="L307" i="1" s="1"/>
  <c r="K321" i="1"/>
  <c r="L321" i="1" s="1"/>
  <c r="K334" i="1"/>
  <c r="L334" i="1" s="1"/>
  <c r="K346" i="1"/>
  <c r="L346" i="1" s="1"/>
  <c r="K359" i="1"/>
  <c r="L359" i="1" s="1"/>
  <c r="K371" i="1"/>
  <c r="L371" i="1" s="1"/>
  <c r="K385" i="1"/>
  <c r="L385" i="1" s="1"/>
  <c r="K398" i="1"/>
  <c r="L398" i="1" s="1"/>
  <c r="K410" i="1"/>
  <c r="L410" i="1" s="1"/>
  <c r="K423" i="1"/>
  <c r="L423" i="1" s="1"/>
  <c r="K435" i="1"/>
  <c r="L435" i="1" s="1"/>
  <c r="K449" i="1"/>
  <c r="L449" i="1" s="1"/>
  <c r="K462" i="1"/>
  <c r="L462" i="1" s="1"/>
  <c r="K473" i="1"/>
  <c r="L473" i="1" s="1"/>
  <c r="K483" i="1"/>
  <c r="L483" i="1" s="1"/>
  <c r="K494" i="1"/>
  <c r="L494" i="1" s="1"/>
  <c r="K505" i="1"/>
  <c r="L505" i="1" s="1"/>
  <c r="K515" i="1"/>
  <c r="L515" i="1" s="1"/>
  <c r="K526" i="1"/>
  <c r="L526" i="1" s="1"/>
  <c r="K537" i="1"/>
  <c r="L537" i="1" s="1"/>
  <c r="K547" i="1"/>
  <c r="L547" i="1" s="1"/>
  <c r="K558" i="1"/>
  <c r="L558" i="1" s="1"/>
  <c r="K569" i="1"/>
  <c r="L569" i="1" s="1"/>
  <c r="K579" i="1"/>
  <c r="L579" i="1" s="1"/>
  <c r="K590" i="1"/>
  <c r="L590" i="1" s="1"/>
  <c r="K601" i="1"/>
  <c r="L601" i="1" s="1"/>
  <c r="K611" i="1"/>
  <c r="L611" i="1" s="1"/>
  <c r="K622" i="1"/>
  <c r="L622" i="1" s="1"/>
  <c r="K633" i="1"/>
  <c r="L633" i="1" s="1"/>
  <c r="K643" i="1"/>
  <c r="L643" i="1" s="1"/>
  <c r="K654" i="1"/>
  <c r="L654" i="1" s="1"/>
  <c r="K665" i="1"/>
  <c r="L665" i="1" s="1"/>
  <c r="K674" i="1"/>
  <c r="L674" i="1" s="1"/>
  <c r="K683" i="1"/>
  <c r="L683" i="1" s="1"/>
  <c r="K691" i="1"/>
  <c r="L691" i="1" s="1"/>
  <c r="K699" i="1"/>
  <c r="L699" i="1" s="1"/>
  <c r="K707" i="1"/>
  <c r="L707" i="1" s="1"/>
  <c r="K715" i="1"/>
  <c r="L715" i="1" s="1"/>
  <c r="K723" i="1"/>
  <c r="L723" i="1" s="1"/>
  <c r="K731" i="1"/>
  <c r="L731" i="1" s="1"/>
  <c r="K739" i="1"/>
  <c r="L739" i="1" s="1"/>
  <c r="K747" i="1"/>
  <c r="L747" i="1" s="1"/>
  <c r="K755" i="1"/>
  <c r="L755" i="1" s="1"/>
  <c r="K763" i="1"/>
  <c r="L763" i="1" s="1"/>
  <c r="K771" i="1"/>
  <c r="L771" i="1" s="1"/>
  <c r="K61" i="1"/>
  <c r="L61" i="1" s="1"/>
  <c r="K115" i="1"/>
  <c r="L115" i="1" s="1"/>
  <c r="K141" i="1"/>
  <c r="L141" i="1" s="1"/>
  <c r="K161" i="1"/>
  <c r="L161" i="1" s="1"/>
  <c r="K177" i="1"/>
  <c r="L177" i="1" s="1"/>
  <c r="K194" i="1"/>
  <c r="L194" i="1" s="1"/>
  <c r="K210" i="1"/>
  <c r="L210" i="1" s="1"/>
  <c r="K227" i="1"/>
  <c r="L227" i="1" s="1"/>
  <c r="K242" i="1"/>
  <c r="L242" i="1" s="1"/>
  <c r="K256" i="1"/>
  <c r="L256" i="1" s="1"/>
  <c r="K271" i="1"/>
  <c r="L271" i="1" s="1"/>
  <c r="K283" i="1"/>
  <c r="L283" i="1" s="1"/>
  <c r="K297" i="1"/>
  <c r="L297" i="1" s="1"/>
  <c r="K310" i="1"/>
  <c r="L310" i="1" s="1"/>
  <c r="K322" i="1"/>
  <c r="L322" i="1" s="1"/>
  <c r="K335" i="1"/>
  <c r="L335" i="1" s="1"/>
  <c r="K347" i="1"/>
  <c r="L347" i="1" s="1"/>
  <c r="K361" i="1"/>
  <c r="L361" i="1" s="1"/>
  <c r="K374" i="1"/>
  <c r="L374" i="1" s="1"/>
  <c r="K386" i="1"/>
  <c r="L386" i="1" s="1"/>
  <c r="K399" i="1"/>
  <c r="L399" i="1" s="1"/>
  <c r="K411" i="1"/>
  <c r="L411" i="1" s="1"/>
  <c r="K425" i="1"/>
  <c r="L425" i="1" s="1"/>
  <c r="K438" i="1"/>
  <c r="L438" i="1" s="1"/>
  <c r="K450" i="1"/>
  <c r="L450" i="1" s="1"/>
  <c r="K463" i="1"/>
  <c r="L463" i="1" s="1"/>
  <c r="K474" i="1"/>
  <c r="L474" i="1" s="1"/>
  <c r="K485" i="1"/>
  <c r="L485" i="1" s="1"/>
  <c r="K495" i="1"/>
  <c r="L495" i="1" s="1"/>
  <c r="K506" i="1"/>
  <c r="L506" i="1" s="1"/>
  <c r="K517" i="1"/>
  <c r="L517" i="1" s="1"/>
  <c r="K527" i="1"/>
  <c r="L527" i="1" s="1"/>
  <c r="K538" i="1"/>
  <c r="L538" i="1" s="1"/>
  <c r="K549" i="1"/>
  <c r="L549" i="1" s="1"/>
  <c r="K559" i="1"/>
  <c r="L559" i="1" s="1"/>
  <c r="K570" i="1"/>
  <c r="L570" i="1" s="1"/>
  <c r="K581" i="1"/>
  <c r="L581" i="1" s="1"/>
  <c r="K591" i="1"/>
  <c r="L591" i="1" s="1"/>
  <c r="K602" i="1"/>
  <c r="L602" i="1" s="1"/>
  <c r="K613" i="1"/>
  <c r="L613" i="1" s="1"/>
  <c r="K623" i="1"/>
  <c r="L623" i="1" s="1"/>
  <c r="K634" i="1"/>
  <c r="L634" i="1" s="1"/>
  <c r="K645" i="1"/>
  <c r="L645" i="1" s="1"/>
  <c r="K655" i="1"/>
  <c r="L655" i="1" s="1"/>
  <c r="K666" i="1"/>
  <c r="L666" i="1" s="1"/>
  <c r="K675" i="1"/>
  <c r="L675" i="1" s="1"/>
  <c r="K684" i="1"/>
  <c r="L684" i="1" s="1"/>
  <c r="K692" i="1"/>
  <c r="L692" i="1" s="1"/>
  <c r="K700" i="1"/>
  <c r="L700" i="1" s="1"/>
  <c r="K708" i="1"/>
  <c r="L708" i="1" s="1"/>
  <c r="K716" i="1"/>
  <c r="L716" i="1" s="1"/>
  <c r="K724" i="1"/>
  <c r="L724" i="1" s="1"/>
  <c r="K732" i="1"/>
  <c r="L732" i="1" s="1"/>
  <c r="K740" i="1"/>
  <c r="L740" i="1" s="1"/>
  <c r="K748" i="1"/>
  <c r="L748" i="1" s="1"/>
  <c r="K756" i="1"/>
  <c r="L756" i="1" s="1"/>
  <c r="K764" i="1"/>
  <c r="L764" i="1" s="1"/>
  <c r="K772" i="1"/>
  <c r="L772" i="1" s="1"/>
  <c r="K67" i="1"/>
  <c r="L67" i="1" s="1"/>
  <c r="K119" i="1"/>
  <c r="L119" i="1" s="1"/>
  <c r="K143" i="1"/>
  <c r="L143" i="1" s="1"/>
  <c r="K162" i="1"/>
  <c r="L162" i="1" s="1"/>
  <c r="K178" i="1"/>
  <c r="L178" i="1" s="1"/>
  <c r="K197" i="1"/>
  <c r="L197" i="1" s="1"/>
  <c r="K214" i="1"/>
  <c r="L214" i="1" s="1"/>
  <c r="K229" i="1"/>
  <c r="L229" i="1" s="1"/>
  <c r="K243" i="1"/>
  <c r="L243" i="1" s="1"/>
  <c r="K257" i="1"/>
  <c r="L257" i="1" s="1"/>
  <c r="K273" i="1"/>
  <c r="L273" i="1" s="1"/>
  <c r="K286" i="1"/>
  <c r="L286" i="1" s="1"/>
  <c r="K298" i="1"/>
  <c r="L298" i="1" s="1"/>
  <c r="K311" i="1"/>
  <c r="L311" i="1" s="1"/>
  <c r="K323" i="1"/>
  <c r="L323" i="1" s="1"/>
  <c r="K337" i="1"/>
  <c r="L337" i="1" s="1"/>
  <c r="K350" i="1"/>
  <c r="L350" i="1" s="1"/>
  <c r="K362" i="1"/>
  <c r="L362" i="1" s="1"/>
  <c r="K375" i="1"/>
  <c r="L375" i="1" s="1"/>
  <c r="K387" i="1"/>
  <c r="L387" i="1" s="1"/>
  <c r="K401" i="1"/>
  <c r="L401" i="1" s="1"/>
  <c r="K414" i="1"/>
  <c r="L414" i="1" s="1"/>
  <c r="K426" i="1"/>
  <c r="L426" i="1" s="1"/>
  <c r="K439" i="1"/>
  <c r="L439" i="1" s="1"/>
  <c r="K451" i="1"/>
  <c r="L451" i="1" s="1"/>
  <c r="K465" i="1"/>
  <c r="L465" i="1" s="1"/>
  <c r="K475" i="1"/>
  <c r="L475" i="1" s="1"/>
  <c r="K486" i="1"/>
  <c r="L486" i="1" s="1"/>
  <c r="K497" i="1"/>
  <c r="L497" i="1" s="1"/>
  <c r="K507" i="1"/>
  <c r="L507" i="1" s="1"/>
  <c r="K518" i="1"/>
  <c r="L518" i="1" s="1"/>
  <c r="K529" i="1"/>
  <c r="L529" i="1" s="1"/>
  <c r="K539" i="1"/>
  <c r="L539" i="1" s="1"/>
  <c r="K550" i="1"/>
  <c r="L550" i="1" s="1"/>
  <c r="K561" i="1"/>
  <c r="L561" i="1" s="1"/>
  <c r="K571" i="1"/>
  <c r="L571" i="1" s="1"/>
  <c r="K582" i="1"/>
  <c r="L582" i="1" s="1"/>
  <c r="K593" i="1"/>
  <c r="L593" i="1" s="1"/>
  <c r="K603" i="1"/>
  <c r="L603" i="1" s="1"/>
  <c r="K614" i="1"/>
  <c r="L614" i="1" s="1"/>
  <c r="K625" i="1"/>
  <c r="L625" i="1" s="1"/>
  <c r="K635" i="1"/>
  <c r="L635" i="1" s="1"/>
  <c r="K646" i="1"/>
  <c r="L646" i="1" s="1"/>
  <c r="K657" i="1"/>
  <c r="L657" i="1" s="1"/>
  <c r="K667" i="1"/>
  <c r="L667" i="1" s="1"/>
  <c r="K677" i="1"/>
  <c r="L677" i="1" s="1"/>
  <c r="K685" i="1"/>
  <c r="L685" i="1" s="1"/>
  <c r="K693" i="1"/>
  <c r="L693" i="1" s="1"/>
  <c r="K701" i="1"/>
  <c r="L701" i="1" s="1"/>
  <c r="K709" i="1"/>
  <c r="L709" i="1" s="1"/>
  <c r="K717" i="1"/>
  <c r="L717" i="1" s="1"/>
  <c r="K725" i="1"/>
  <c r="L725" i="1" s="1"/>
  <c r="K733" i="1"/>
  <c r="L733" i="1" s="1"/>
  <c r="K741" i="1"/>
  <c r="L741" i="1" s="1"/>
  <c r="K749" i="1"/>
  <c r="L749" i="1" s="1"/>
  <c r="K757" i="1"/>
  <c r="L757" i="1" s="1"/>
  <c r="K765" i="1"/>
  <c r="L765" i="1" s="1"/>
  <c r="K773" i="1"/>
  <c r="L773" i="1" s="1"/>
  <c r="K781" i="1"/>
  <c r="L781" i="1" s="1"/>
  <c r="K789" i="1"/>
  <c r="L789" i="1" s="1"/>
  <c r="K797" i="1"/>
  <c r="L797" i="1" s="1"/>
  <c r="K805" i="1"/>
  <c r="L805" i="1" s="1"/>
  <c r="K813" i="1"/>
  <c r="L813" i="1" s="1"/>
  <c r="K821" i="1"/>
  <c r="L821" i="1" s="1"/>
  <c r="K829" i="1"/>
  <c r="L829" i="1" s="1"/>
  <c r="K837" i="1"/>
  <c r="L837" i="1" s="1"/>
  <c r="K845" i="1"/>
  <c r="L845" i="1" s="1"/>
  <c r="K853" i="1"/>
  <c r="L853" i="1" s="1"/>
  <c r="K861" i="1"/>
  <c r="L861" i="1" s="1"/>
  <c r="K869" i="1"/>
  <c r="L869" i="1" s="1"/>
  <c r="K877" i="1"/>
  <c r="L877" i="1" s="1"/>
  <c r="K885" i="1"/>
  <c r="L885" i="1" s="1"/>
  <c r="K893" i="1"/>
  <c r="L893" i="1" s="1"/>
  <c r="K901" i="1"/>
  <c r="L901" i="1" s="1"/>
  <c r="K909" i="1"/>
  <c r="L909" i="1" s="1"/>
  <c r="K917" i="1"/>
  <c r="L917" i="1" s="1"/>
  <c r="K925" i="1"/>
  <c r="L925" i="1" s="1"/>
  <c r="K933" i="1"/>
  <c r="L933" i="1" s="1"/>
  <c r="K941" i="1"/>
  <c r="L941" i="1" s="1"/>
  <c r="K949" i="1"/>
  <c r="L949" i="1" s="1"/>
  <c r="K957" i="1"/>
  <c r="L957" i="1" s="1"/>
  <c r="K965" i="1"/>
  <c r="L965" i="1" s="1"/>
  <c r="K198" i="1"/>
  <c r="L198" i="1" s="1"/>
  <c r="K487" i="1"/>
  <c r="L487" i="1" s="1"/>
  <c r="K629" i="1"/>
  <c r="L629" i="1" s="1"/>
  <c r="K746" i="1"/>
  <c r="L746" i="1" s="1"/>
  <c r="K804" i="1"/>
  <c r="L804" i="1" s="1"/>
  <c r="K847" i="1"/>
  <c r="L847" i="1" s="1"/>
  <c r="K879" i="1"/>
  <c r="L879" i="1" s="1"/>
  <c r="K911" i="1"/>
  <c r="L911" i="1" s="1"/>
  <c r="K943" i="1"/>
  <c r="L943" i="1" s="1"/>
  <c r="K974" i="1"/>
  <c r="L974" i="1" s="1"/>
  <c r="K1002" i="1"/>
  <c r="L1002" i="1" s="1"/>
  <c r="K870" i="1"/>
  <c r="L870" i="1" s="1"/>
  <c r="K912" i="1"/>
  <c r="L912" i="1" s="1"/>
  <c r="K944" i="1"/>
  <c r="L944" i="1" s="1"/>
  <c r="K975" i="1"/>
  <c r="L975" i="1" s="1"/>
  <c r="K994" i="1"/>
  <c r="L994" i="1" s="1"/>
  <c r="K1021" i="1"/>
  <c r="L1021" i="1" s="1"/>
  <c r="K479" i="1"/>
  <c r="L479" i="1" s="1"/>
  <c r="K678" i="1"/>
  <c r="L678" i="1" s="1"/>
  <c r="K812" i="1"/>
  <c r="L812" i="1" s="1"/>
  <c r="K887" i="1"/>
  <c r="L887" i="1" s="1"/>
  <c r="K981" i="1"/>
  <c r="L981" i="1" s="1"/>
  <c r="K215" i="1"/>
  <c r="L215" i="1" s="1"/>
  <c r="K319" i="1"/>
  <c r="L319" i="1" s="1"/>
  <c r="K393" i="1"/>
  <c r="L393" i="1" s="1"/>
  <c r="K427" i="1"/>
  <c r="L427" i="1" s="1"/>
  <c r="K459" i="1"/>
  <c r="L459" i="1" s="1"/>
  <c r="K490" i="1"/>
  <c r="L490" i="1" s="1"/>
  <c r="K519" i="1"/>
  <c r="L519" i="1" s="1"/>
  <c r="K546" i="1"/>
  <c r="L546" i="1" s="1"/>
  <c r="K575" i="1"/>
  <c r="L575" i="1" s="1"/>
  <c r="K605" i="1"/>
  <c r="L605" i="1" s="1"/>
  <c r="K631" i="1"/>
  <c r="L631" i="1" s="1"/>
  <c r="K661" i="1"/>
  <c r="L661" i="1" s="1"/>
  <c r="K686" i="1"/>
  <c r="L686" i="1" s="1"/>
  <c r="K706" i="1"/>
  <c r="L706" i="1" s="1"/>
  <c r="K728" i="1"/>
  <c r="L728" i="1" s="1"/>
  <c r="K750" i="1"/>
  <c r="L750" i="1" s="1"/>
  <c r="K770" i="1"/>
  <c r="L770" i="1" s="1"/>
  <c r="K784" i="1"/>
  <c r="L784" i="1" s="1"/>
  <c r="K795" i="1"/>
  <c r="L795" i="1" s="1"/>
  <c r="K806" i="1"/>
  <c r="L806" i="1" s="1"/>
  <c r="K816" i="1"/>
  <c r="L816" i="1" s="1"/>
  <c r="K827" i="1"/>
  <c r="L827" i="1" s="1"/>
  <c r="K838" i="1"/>
  <c r="L838" i="1" s="1"/>
  <c r="K848" i="1"/>
  <c r="L848" i="1" s="1"/>
  <c r="K859" i="1"/>
  <c r="L859" i="1" s="1"/>
  <c r="K891" i="1"/>
  <c r="L891" i="1" s="1"/>
  <c r="K923" i="1"/>
  <c r="L923" i="1" s="1"/>
  <c r="K966" i="1"/>
  <c r="L966" i="1" s="1"/>
  <c r="K1012" i="1"/>
  <c r="L1012" i="1" s="1"/>
  <c r="K509" i="1"/>
  <c r="L509" i="1" s="1"/>
  <c r="K535" i="1"/>
  <c r="L535" i="1" s="1"/>
  <c r="K594" i="1"/>
  <c r="L594" i="1" s="1"/>
  <c r="K650" i="1"/>
  <c r="L650" i="1" s="1"/>
  <c r="K720" i="1"/>
  <c r="L720" i="1" s="1"/>
  <c r="K791" i="1"/>
  <c r="L791" i="1" s="1"/>
  <c r="K844" i="1"/>
  <c r="L844" i="1" s="1"/>
  <c r="K908" i="1"/>
  <c r="L908" i="1" s="1"/>
  <c r="K951" i="1"/>
  <c r="L951" i="1" s="1"/>
  <c r="K999" i="1"/>
  <c r="L999" i="1" s="1"/>
  <c r="K230" i="1"/>
  <c r="L230" i="1" s="1"/>
  <c r="K326" i="1"/>
  <c r="L326" i="1" s="1"/>
  <c r="K395" i="1"/>
  <c r="L395" i="1" s="1"/>
  <c r="K431" i="1"/>
  <c r="L431" i="1" s="1"/>
  <c r="K466" i="1"/>
  <c r="L466" i="1" s="1"/>
  <c r="K493" i="1"/>
  <c r="L493" i="1" s="1"/>
  <c r="K522" i="1"/>
  <c r="L522" i="1" s="1"/>
  <c r="K551" i="1"/>
  <c r="L551" i="1" s="1"/>
  <c r="K578" i="1"/>
  <c r="L578" i="1" s="1"/>
  <c r="K607" i="1"/>
  <c r="L607" i="1" s="1"/>
  <c r="K637" i="1"/>
  <c r="L637" i="1" s="1"/>
  <c r="K663" i="1"/>
  <c r="L663" i="1" s="1"/>
  <c r="K688" i="1"/>
  <c r="L688" i="1" s="1"/>
  <c r="K710" i="1"/>
  <c r="L710" i="1" s="1"/>
  <c r="K730" i="1"/>
  <c r="L730" i="1" s="1"/>
  <c r="K752" i="1"/>
  <c r="L752" i="1" s="1"/>
  <c r="K774" i="1"/>
  <c r="L774" i="1" s="1"/>
  <c r="K786" i="1"/>
  <c r="L786" i="1" s="1"/>
  <c r="K796" i="1"/>
  <c r="L796" i="1" s="1"/>
  <c r="K807" i="1"/>
  <c r="L807" i="1" s="1"/>
  <c r="K818" i="1"/>
  <c r="L818" i="1" s="1"/>
  <c r="K828" i="1"/>
  <c r="L828" i="1" s="1"/>
  <c r="K839" i="1"/>
  <c r="L839" i="1" s="1"/>
  <c r="K850" i="1"/>
  <c r="L850" i="1" s="1"/>
  <c r="K860" i="1"/>
  <c r="L860" i="1" s="1"/>
  <c r="K871" i="1"/>
  <c r="L871" i="1" s="1"/>
  <c r="K882" i="1"/>
  <c r="L882" i="1" s="1"/>
  <c r="K892" i="1"/>
  <c r="L892" i="1" s="1"/>
  <c r="K903" i="1"/>
  <c r="L903" i="1" s="1"/>
  <c r="K914" i="1"/>
  <c r="L914" i="1" s="1"/>
  <c r="K924" i="1"/>
  <c r="L924" i="1" s="1"/>
  <c r="K935" i="1"/>
  <c r="L935" i="1" s="1"/>
  <c r="K946" i="1"/>
  <c r="L946" i="1" s="1"/>
  <c r="K956" i="1"/>
  <c r="L956" i="1" s="1"/>
  <c r="K967" i="1"/>
  <c r="L967" i="1" s="1"/>
  <c r="K976" i="1"/>
  <c r="L976" i="1" s="1"/>
  <c r="K986" i="1"/>
  <c r="L986" i="1" s="1"/>
  <c r="K995" i="1"/>
  <c r="L995" i="1" s="1"/>
  <c r="K1004" i="1"/>
  <c r="L1004" i="1" s="1"/>
  <c r="K1013" i="1"/>
  <c r="L1013" i="1" s="1"/>
  <c r="K1022" i="1"/>
  <c r="L1022" i="1" s="1"/>
  <c r="K851" i="1"/>
  <c r="L851" i="1" s="1"/>
  <c r="K872" i="1"/>
  <c r="L872" i="1" s="1"/>
  <c r="K883" i="1"/>
  <c r="L883" i="1" s="1"/>
  <c r="K904" i="1"/>
  <c r="L904" i="1" s="1"/>
  <c r="K915" i="1"/>
  <c r="L915" i="1" s="1"/>
  <c r="K926" i="1"/>
  <c r="L926" i="1" s="1"/>
  <c r="K936" i="1"/>
  <c r="L936" i="1" s="1"/>
  <c r="K947" i="1"/>
  <c r="L947" i="1" s="1"/>
  <c r="K968" i="1"/>
  <c r="L968" i="1" s="1"/>
  <c r="K978" i="1"/>
  <c r="L978" i="1" s="1"/>
  <c r="K987" i="1"/>
  <c r="L987" i="1" s="1"/>
  <c r="K996" i="1"/>
  <c r="L996" i="1" s="1"/>
  <c r="K1005" i="1"/>
  <c r="L1005" i="1" s="1"/>
  <c r="K1014" i="1"/>
  <c r="L1014" i="1" s="1"/>
  <c r="K1023" i="1"/>
  <c r="L1023" i="1" s="1"/>
  <c r="K121" i="1"/>
  <c r="L121" i="1" s="1"/>
  <c r="K406" i="1"/>
  <c r="L406" i="1" s="1"/>
  <c r="K441" i="1"/>
  <c r="L441" i="1" s="1"/>
  <c r="K471" i="1"/>
  <c r="L471" i="1" s="1"/>
  <c r="K501" i="1"/>
  <c r="L501" i="1" s="1"/>
  <c r="K530" i="1"/>
  <c r="L530" i="1" s="1"/>
  <c r="K586" i="1"/>
  <c r="L586" i="1" s="1"/>
  <c r="K615" i="1"/>
  <c r="L615" i="1" s="1"/>
  <c r="K642" i="1"/>
  <c r="L642" i="1" s="1"/>
  <c r="K671" i="1"/>
  <c r="L671" i="1" s="1"/>
  <c r="K694" i="1"/>
  <c r="L694" i="1" s="1"/>
  <c r="K736" i="1"/>
  <c r="L736" i="1" s="1"/>
  <c r="K758" i="1"/>
  <c r="L758" i="1" s="1"/>
  <c r="K788" i="1"/>
  <c r="L788" i="1" s="1"/>
  <c r="K799" i="1"/>
  <c r="L799" i="1" s="1"/>
  <c r="K820" i="1"/>
  <c r="L820" i="1" s="1"/>
  <c r="K831" i="1"/>
  <c r="L831" i="1" s="1"/>
  <c r="K842" i="1"/>
  <c r="L842" i="1" s="1"/>
  <c r="K874" i="1"/>
  <c r="L874" i="1" s="1"/>
  <c r="K884" i="1"/>
  <c r="L884" i="1" s="1"/>
  <c r="K906" i="1"/>
  <c r="L906" i="1" s="1"/>
  <c r="K927" i="1"/>
  <c r="L927" i="1" s="1"/>
  <c r="K959" i="1"/>
  <c r="L959" i="1" s="1"/>
  <c r="K979" i="1"/>
  <c r="L979" i="1" s="1"/>
  <c r="K1006" i="1"/>
  <c r="L1006" i="1" s="1"/>
  <c r="K1024" i="1"/>
  <c r="L1024" i="1" s="1"/>
  <c r="K843" i="1"/>
  <c r="L843" i="1" s="1"/>
  <c r="K907" i="1"/>
  <c r="L907" i="1" s="1"/>
  <c r="K939" i="1"/>
  <c r="L939" i="1" s="1"/>
  <c r="K980" i="1"/>
  <c r="L980" i="1" s="1"/>
  <c r="K998" i="1"/>
  <c r="L998" i="1" s="1"/>
  <c r="K287" i="1"/>
  <c r="L287" i="1" s="1"/>
  <c r="K780" i="1"/>
  <c r="L780" i="1" s="1"/>
  <c r="K876" i="1"/>
  <c r="L876" i="1" s="1"/>
  <c r="K962" i="1"/>
  <c r="L962" i="1" s="1"/>
  <c r="K77" i="1"/>
  <c r="L77" i="1" s="1"/>
  <c r="K246" i="1"/>
  <c r="L246" i="1" s="1"/>
  <c r="K338" i="1"/>
  <c r="L338" i="1" s="1"/>
  <c r="K402" i="1"/>
  <c r="L402" i="1" s="1"/>
  <c r="K434" i="1"/>
  <c r="L434" i="1" s="1"/>
  <c r="K469" i="1"/>
  <c r="L469" i="1" s="1"/>
  <c r="K498" i="1"/>
  <c r="L498" i="1" s="1"/>
  <c r="K525" i="1"/>
  <c r="L525" i="1" s="1"/>
  <c r="K554" i="1"/>
  <c r="L554" i="1" s="1"/>
  <c r="K583" i="1"/>
  <c r="L583" i="1" s="1"/>
  <c r="K610" i="1"/>
  <c r="L610" i="1" s="1"/>
  <c r="K639" i="1"/>
  <c r="L639" i="1" s="1"/>
  <c r="K669" i="1"/>
  <c r="L669" i="1" s="1"/>
  <c r="K690" i="1"/>
  <c r="L690" i="1" s="1"/>
  <c r="K712" i="1"/>
  <c r="L712" i="1" s="1"/>
  <c r="K734" i="1"/>
  <c r="L734" i="1" s="1"/>
  <c r="K754" i="1"/>
  <c r="L754" i="1" s="1"/>
  <c r="K776" i="1"/>
  <c r="L776" i="1" s="1"/>
  <c r="K787" i="1"/>
  <c r="L787" i="1" s="1"/>
  <c r="K798" i="1"/>
  <c r="L798" i="1" s="1"/>
  <c r="K808" i="1"/>
  <c r="L808" i="1" s="1"/>
  <c r="K819" i="1"/>
  <c r="L819" i="1" s="1"/>
  <c r="K830" i="1"/>
  <c r="L830" i="1" s="1"/>
  <c r="K840" i="1"/>
  <c r="L840" i="1" s="1"/>
  <c r="K862" i="1"/>
  <c r="L862" i="1" s="1"/>
  <c r="K894" i="1"/>
  <c r="L894" i="1" s="1"/>
  <c r="K958" i="1"/>
  <c r="L958" i="1" s="1"/>
  <c r="K351" i="1"/>
  <c r="L351" i="1" s="1"/>
  <c r="K714" i="1"/>
  <c r="L714" i="1" s="1"/>
  <c r="K810" i="1"/>
  <c r="L810" i="1" s="1"/>
  <c r="K852" i="1"/>
  <c r="L852" i="1" s="1"/>
  <c r="K895" i="1"/>
  <c r="L895" i="1" s="1"/>
  <c r="K916" i="1"/>
  <c r="L916" i="1" s="1"/>
  <c r="K948" i="1"/>
  <c r="L948" i="1" s="1"/>
  <c r="K970" i="1"/>
  <c r="L970" i="1" s="1"/>
  <c r="K988" i="1"/>
  <c r="L988" i="1" s="1"/>
  <c r="K1015" i="1"/>
  <c r="L1015" i="1" s="1"/>
  <c r="K854" i="1"/>
  <c r="L854" i="1" s="1"/>
  <c r="K896" i="1"/>
  <c r="L896" i="1" s="1"/>
  <c r="K928" i="1"/>
  <c r="L928" i="1" s="1"/>
  <c r="K971" i="1"/>
  <c r="L971" i="1" s="1"/>
  <c r="K1007" i="1"/>
  <c r="L1007" i="1" s="1"/>
  <c r="K377" i="1"/>
  <c r="L377" i="1" s="1"/>
  <c r="K742" i="1"/>
  <c r="L742" i="1" s="1"/>
  <c r="K866" i="1"/>
  <c r="L866" i="1" s="1"/>
  <c r="K972" i="1"/>
  <c r="L972" i="1" s="1"/>
  <c r="K261" i="1"/>
  <c r="L261" i="1" s="1"/>
  <c r="K557" i="1"/>
  <c r="L557" i="1" s="1"/>
  <c r="K778" i="1"/>
  <c r="L778" i="1" s="1"/>
  <c r="K863" i="1"/>
  <c r="L863" i="1" s="1"/>
  <c r="K938" i="1"/>
  <c r="L938" i="1" s="1"/>
  <c r="K997" i="1"/>
  <c r="L997" i="1" s="1"/>
  <c r="K875" i="1"/>
  <c r="L875" i="1" s="1"/>
  <c r="K918" i="1"/>
  <c r="L918" i="1" s="1"/>
  <c r="K960" i="1"/>
  <c r="L960" i="1" s="1"/>
  <c r="K989" i="1"/>
  <c r="L989" i="1" s="1"/>
  <c r="K165" i="1"/>
  <c r="L165" i="1" s="1"/>
  <c r="K802" i="1"/>
  <c r="L802" i="1" s="1"/>
  <c r="K919" i="1"/>
  <c r="L919" i="1" s="1"/>
  <c r="K1008" i="1"/>
  <c r="L1008" i="1" s="1"/>
  <c r="K145" i="1"/>
  <c r="L145" i="1" s="1"/>
  <c r="K274" i="1"/>
  <c r="L274" i="1" s="1"/>
  <c r="K363" i="1"/>
  <c r="L363" i="1" s="1"/>
  <c r="K409" i="1"/>
  <c r="L409" i="1" s="1"/>
  <c r="K443" i="1"/>
  <c r="L443" i="1" s="1"/>
  <c r="K477" i="1"/>
  <c r="L477" i="1" s="1"/>
  <c r="K503" i="1"/>
  <c r="L503" i="1" s="1"/>
  <c r="K533" i="1"/>
  <c r="L533" i="1" s="1"/>
  <c r="K562" i="1"/>
  <c r="L562" i="1" s="1"/>
  <c r="K589" i="1"/>
  <c r="L589" i="1" s="1"/>
  <c r="K618" i="1"/>
  <c r="L618" i="1" s="1"/>
  <c r="K647" i="1"/>
  <c r="L647" i="1" s="1"/>
  <c r="K673" i="1"/>
  <c r="L673" i="1" s="1"/>
  <c r="K696" i="1"/>
  <c r="L696" i="1" s="1"/>
  <c r="K718" i="1"/>
  <c r="L718" i="1" s="1"/>
  <c r="K738" i="1"/>
  <c r="L738" i="1" s="1"/>
  <c r="K760" i="1"/>
  <c r="L760" i="1" s="1"/>
  <c r="K779" i="1"/>
  <c r="L779" i="1" s="1"/>
  <c r="K790" i="1"/>
  <c r="L790" i="1" s="1"/>
  <c r="K800" i="1"/>
  <c r="L800" i="1" s="1"/>
  <c r="K811" i="1"/>
  <c r="L811" i="1" s="1"/>
  <c r="K822" i="1"/>
  <c r="L822" i="1" s="1"/>
  <c r="K832" i="1"/>
  <c r="L832" i="1" s="1"/>
  <c r="K864" i="1"/>
  <c r="L864" i="1" s="1"/>
  <c r="K886" i="1"/>
  <c r="L886" i="1" s="1"/>
  <c r="K950" i="1"/>
  <c r="L950" i="1" s="1"/>
  <c r="K1016" i="1"/>
  <c r="L1016" i="1" s="1"/>
  <c r="K447" i="1"/>
  <c r="L447" i="1" s="1"/>
  <c r="K565" i="1"/>
  <c r="L565" i="1" s="1"/>
  <c r="K621" i="1"/>
  <c r="L621" i="1" s="1"/>
  <c r="K762" i="1"/>
  <c r="L762" i="1" s="1"/>
  <c r="K823" i="1"/>
  <c r="L823" i="1" s="1"/>
  <c r="K855" i="1"/>
  <c r="L855" i="1" s="1"/>
  <c r="K898" i="1"/>
  <c r="L898" i="1" s="1"/>
  <c r="K940" i="1"/>
  <c r="L940" i="1" s="1"/>
  <c r="K990" i="1"/>
  <c r="L990" i="1" s="1"/>
  <c r="K182" i="1"/>
  <c r="L182" i="1" s="1"/>
  <c r="K299" i="1"/>
  <c r="L299" i="1" s="1"/>
  <c r="K383" i="1"/>
  <c r="L383" i="1" s="1"/>
  <c r="K418" i="1"/>
  <c r="L418" i="1" s="1"/>
  <c r="K454" i="1"/>
  <c r="L454" i="1" s="1"/>
  <c r="K482" i="1"/>
  <c r="L482" i="1" s="1"/>
  <c r="K511" i="1"/>
  <c r="L511" i="1" s="1"/>
  <c r="K541" i="1"/>
  <c r="L541" i="1" s="1"/>
  <c r="K567" i="1"/>
  <c r="L567" i="1" s="1"/>
  <c r="K597" i="1"/>
  <c r="L597" i="1" s="1"/>
  <c r="K626" i="1"/>
  <c r="L626" i="1" s="1"/>
  <c r="K653" i="1"/>
  <c r="L653" i="1" s="1"/>
  <c r="K680" i="1"/>
  <c r="L680" i="1" s="1"/>
  <c r="K702" i="1"/>
  <c r="L702" i="1" s="1"/>
  <c r="K722" i="1"/>
  <c r="L722" i="1" s="1"/>
  <c r="K744" i="1"/>
  <c r="L744" i="1" s="1"/>
  <c r="K766" i="1"/>
  <c r="L766" i="1" s="1"/>
  <c r="K782" i="1"/>
  <c r="L782" i="1" s="1"/>
  <c r="K792" i="1"/>
  <c r="L792" i="1" s="1"/>
  <c r="K803" i="1"/>
  <c r="L803" i="1" s="1"/>
  <c r="K814" i="1"/>
  <c r="L814" i="1" s="1"/>
  <c r="K824" i="1"/>
  <c r="L824" i="1" s="1"/>
  <c r="K835" i="1"/>
  <c r="L835" i="1" s="1"/>
  <c r="K846" i="1"/>
  <c r="L846" i="1" s="1"/>
  <c r="K856" i="1"/>
  <c r="L856" i="1" s="1"/>
  <c r="K867" i="1"/>
  <c r="L867" i="1" s="1"/>
  <c r="K878" i="1"/>
  <c r="L878" i="1" s="1"/>
  <c r="K888" i="1"/>
  <c r="L888" i="1" s="1"/>
  <c r="K899" i="1"/>
  <c r="L899" i="1" s="1"/>
  <c r="K910" i="1"/>
  <c r="L910" i="1" s="1"/>
  <c r="K920" i="1"/>
  <c r="L920" i="1" s="1"/>
  <c r="K931" i="1"/>
  <c r="L931" i="1" s="1"/>
  <c r="K942" i="1"/>
  <c r="L942" i="1" s="1"/>
  <c r="K952" i="1"/>
  <c r="L952" i="1" s="1"/>
  <c r="K963" i="1"/>
  <c r="L963" i="1" s="1"/>
  <c r="K973" i="1"/>
  <c r="L973" i="1" s="1"/>
  <c r="K982" i="1"/>
  <c r="L982" i="1" s="1"/>
  <c r="K991" i="1"/>
  <c r="L991" i="1" s="1"/>
  <c r="K1000" i="1"/>
  <c r="L1000" i="1" s="1"/>
  <c r="K1010" i="1"/>
  <c r="L1010" i="1" s="1"/>
  <c r="K1019" i="1"/>
  <c r="L1019" i="1" s="1"/>
  <c r="K313" i="1"/>
  <c r="L313" i="1" s="1"/>
  <c r="K390" i="1"/>
  <c r="L390" i="1" s="1"/>
  <c r="K422" i="1"/>
  <c r="L422" i="1" s="1"/>
  <c r="K457" i="1"/>
  <c r="L457" i="1" s="1"/>
  <c r="K514" i="1"/>
  <c r="L514" i="1" s="1"/>
  <c r="K543" i="1"/>
  <c r="L543" i="1" s="1"/>
  <c r="K573" i="1"/>
  <c r="L573" i="1" s="1"/>
  <c r="K599" i="1"/>
  <c r="L599" i="1" s="1"/>
  <c r="K658" i="1"/>
  <c r="L658" i="1" s="1"/>
  <c r="K682" i="1"/>
  <c r="L682" i="1" s="1"/>
  <c r="K704" i="1"/>
  <c r="L704" i="1" s="1"/>
  <c r="K726" i="1"/>
  <c r="L726" i="1" s="1"/>
  <c r="K768" i="1"/>
  <c r="L768" i="1" s="1"/>
  <c r="K783" i="1"/>
  <c r="L783" i="1" s="1"/>
  <c r="K794" i="1"/>
  <c r="L794" i="1" s="1"/>
  <c r="K815" i="1"/>
  <c r="L815" i="1" s="1"/>
  <c r="K826" i="1"/>
  <c r="L826" i="1" s="1"/>
  <c r="K836" i="1"/>
  <c r="L836" i="1" s="1"/>
  <c r="K858" i="1"/>
  <c r="L858" i="1" s="1"/>
  <c r="K868" i="1"/>
  <c r="L868" i="1" s="1"/>
  <c r="K890" i="1"/>
  <c r="L890" i="1" s="1"/>
  <c r="K900" i="1"/>
  <c r="L900" i="1" s="1"/>
  <c r="K922" i="1"/>
  <c r="L922" i="1" s="1"/>
  <c r="K932" i="1"/>
  <c r="L932" i="1" s="1"/>
  <c r="K954" i="1"/>
  <c r="L954" i="1" s="1"/>
  <c r="K964" i="1"/>
  <c r="L964" i="1" s="1"/>
  <c r="K983" i="1"/>
  <c r="L983" i="1" s="1"/>
  <c r="K992" i="1"/>
  <c r="L992" i="1" s="1"/>
  <c r="K1011" i="1"/>
  <c r="L1011" i="1" s="1"/>
  <c r="K1020" i="1"/>
  <c r="L1020" i="1" s="1"/>
  <c r="K880" i="1"/>
  <c r="L880" i="1" s="1"/>
  <c r="K902" i="1"/>
  <c r="L902" i="1" s="1"/>
  <c r="K934" i="1"/>
  <c r="L934" i="1" s="1"/>
  <c r="K955" i="1"/>
  <c r="L955" i="1" s="1"/>
  <c r="K984" i="1"/>
  <c r="L984" i="1" s="1"/>
  <c r="K1003" i="1"/>
  <c r="L1003" i="1" s="1"/>
  <c r="K415" i="1"/>
  <c r="L415" i="1" s="1"/>
  <c r="K698" i="1"/>
  <c r="L698" i="1" s="1"/>
  <c r="K834" i="1"/>
  <c r="L834" i="1" s="1"/>
  <c r="K930" i="1"/>
  <c r="L930" i="1" s="1"/>
  <c r="K1018" i="1"/>
  <c r="L1018" i="1" s="1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F14" i="5"/>
  <c r="D14" i="5"/>
  <c r="F3" i="5"/>
  <c r="E14" i="5" s="1"/>
  <c r="F3" i="4"/>
  <c r="G14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F14" i="4"/>
  <c r="E14" i="4"/>
  <c r="I14" i="4" s="1"/>
  <c r="D14" i="4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F14" i="3"/>
  <c r="D14" i="3"/>
  <c r="F3" i="3"/>
  <c r="E14" i="3" s="1"/>
  <c r="G14" i="3" s="1"/>
  <c r="F15" i="3" s="1"/>
  <c r="E15" i="3" s="1"/>
  <c r="G14" i="5" l="1"/>
  <c r="F15" i="5" s="1"/>
  <c r="E15" i="5" s="1"/>
  <c r="H14" i="5"/>
  <c r="I14" i="5"/>
  <c r="H14" i="4"/>
  <c r="F15" i="4"/>
  <c r="E15" i="4" s="1"/>
  <c r="G15" i="4" s="1"/>
  <c r="H15" i="3"/>
  <c r="I15" i="3"/>
  <c r="G15" i="3"/>
  <c r="F16" i="3" s="1"/>
  <c r="E16" i="3" s="1"/>
  <c r="H14" i="3"/>
  <c r="I14" i="3"/>
  <c r="F14" i="1"/>
  <c r="F3" i="1"/>
  <c r="I15" i="5" l="1"/>
  <c r="H15" i="5"/>
  <c r="G15" i="5"/>
  <c r="F16" i="5" s="1"/>
  <c r="E16" i="5" s="1"/>
  <c r="F16" i="4"/>
  <c r="E16" i="4" s="1"/>
  <c r="G16" i="4" s="1"/>
  <c r="I15" i="4"/>
  <c r="H15" i="4"/>
  <c r="I16" i="3"/>
  <c r="G16" i="3"/>
  <c r="F17" i="3" s="1"/>
  <c r="E17" i="3" s="1"/>
  <c r="H16" i="3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D14" i="1"/>
  <c r="E14" i="1"/>
  <c r="I14" i="1" s="1"/>
  <c r="I16" i="5" l="1"/>
  <c r="H16" i="5"/>
  <c r="G16" i="5"/>
  <c r="F17" i="5" s="1"/>
  <c r="E17" i="5" s="1"/>
  <c r="I16" i="4"/>
  <c r="H16" i="4"/>
  <c r="F17" i="4"/>
  <c r="E17" i="4" s="1"/>
  <c r="G17" i="4" s="1"/>
  <c r="G17" i="3"/>
  <c r="F18" i="3" s="1"/>
  <c r="E18" i="3" s="1"/>
  <c r="H17" i="3"/>
  <c r="I17" i="3"/>
  <c r="H14" i="1"/>
  <c r="G14" i="1"/>
  <c r="F15" i="1" s="1"/>
  <c r="E15" i="1" s="1"/>
  <c r="I17" i="5" l="1"/>
  <c r="H17" i="5"/>
  <c r="G17" i="5"/>
  <c r="F18" i="5" s="1"/>
  <c r="E18" i="5" s="1"/>
  <c r="I17" i="4"/>
  <c r="H17" i="4"/>
  <c r="F18" i="4"/>
  <c r="E18" i="4" s="1"/>
  <c r="G18" i="4" s="1"/>
  <c r="H18" i="3"/>
  <c r="G18" i="3"/>
  <c r="F19" i="3" s="1"/>
  <c r="E19" i="3" s="1"/>
  <c r="I18" i="3"/>
  <c r="I15" i="1"/>
  <c r="H15" i="1"/>
  <c r="G15" i="1"/>
  <c r="F16" i="1" s="1"/>
  <c r="E16" i="1" s="1"/>
  <c r="G18" i="5" l="1"/>
  <c r="F19" i="5" s="1"/>
  <c r="E19" i="5" s="1"/>
  <c r="H18" i="5"/>
  <c r="I18" i="5"/>
  <c r="I18" i="4"/>
  <c r="H18" i="4"/>
  <c r="F19" i="4"/>
  <c r="E19" i="4" s="1"/>
  <c r="G19" i="4" s="1"/>
  <c r="I19" i="3"/>
  <c r="H19" i="3"/>
  <c r="G19" i="3"/>
  <c r="F20" i="3" s="1"/>
  <c r="E20" i="3" s="1"/>
  <c r="I16" i="1"/>
  <c r="H16" i="1"/>
  <c r="G16" i="1"/>
  <c r="F17" i="1" s="1"/>
  <c r="E17" i="1" s="1"/>
  <c r="I19" i="5" l="1"/>
  <c r="H19" i="5"/>
  <c r="G19" i="5"/>
  <c r="F20" i="5" s="1"/>
  <c r="E20" i="5" s="1"/>
  <c r="F20" i="4"/>
  <c r="E20" i="4" s="1"/>
  <c r="G20" i="4" s="1"/>
  <c r="I19" i="4"/>
  <c r="H19" i="4"/>
  <c r="I20" i="3"/>
  <c r="H20" i="3"/>
  <c r="G20" i="3"/>
  <c r="F21" i="3" s="1"/>
  <c r="E21" i="3" s="1"/>
  <c r="I17" i="1"/>
  <c r="G17" i="1"/>
  <c r="F18" i="1" s="1"/>
  <c r="E18" i="1" s="1"/>
  <c r="H17" i="1"/>
  <c r="I20" i="5" l="1"/>
  <c r="H20" i="5"/>
  <c r="G20" i="5"/>
  <c r="F21" i="5" s="1"/>
  <c r="E21" i="5" s="1"/>
  <c r="I20" i="4"/>
  <c r="H20" i="4"/>
  <c r="F21" i="4"/>
  <c r="E21" i="4" s="1"/>
  <c r="G21" i="4" s="1"/>
  <c r="H21" i="3"/>
  <c r="I21" i="3"/>
  <c r="G21" i="3"/>
  <c r="F22" i="3" s="1"/>
  <c r="E22" i="3" s="1"/>
  <c r="I18" i="1"/>
  <c r="H18" i="1"/>
  <c r="G18" i="1"/>
  <c r="F19" i="1" s="1"/>
  <c r="E19" i="1" s="1"/>
  <c r="I21" i="5" l="1"/>
  <c r="H21" i="5"/>
  <c r="G21" i="5"/>
  <c r="F22" i="5" s="1"/>
  <c r="E22" i="5" s="1"/>
  <c r="I21" i="4"/>
  <c r="F22" i="4"/>
  <c r="E22" i="4" s="1"/>
  <c r="G22" i="4" s="1"/>
  <c r="H21" i="4"/>
  <c r="G22" i="3"/>
  <c r="F23" i="3" s="1"/>
  <c r="E23" i="3" s="1"/>
  <c r="H22" i="3"/>
  <c r="I22" i="3"/>
  <c r="G19" i="1"/>
  <c r="F20" i="1" s="1"/>
  <c r="E20" i="1" s="1"/>
  <c r="I19" i="1"/>
  <c r="H19" i="1"/>
  <c r="G22" i="5" l="1"/>
  <c r="F23" i="5" s="1"/>
  <c r="E23" i="5" s="1"/>
  <c r="H22" i="5"/>
  <c r="I22" i="5"/>
  <c r="I22" i="4"/>
  <c r="H22" i="4"/>
  <c r="F23" i="4"/>
  <c r="E23" i="4" s="1"/>
  <c r="G23" i="4" s="1"/>
  <c r="H23" i="3"/>
  <c r="I23" i="3"/>
  <c r="G23" i="3"/>
  <c r="F24" i="3" s="1"/>
  <c r="E24" i="3" s="1"/>
  <c r="H20" i="1"/>
  <c r="G20" i="1"/>
  <c r="F21" i="1" s="1"/>
  <c r="E21" i="1" s="1"/>
  <c r="I20" i="1"/>
  <c r="I23" i="5" l="1"/>
  <c r="H23" i="5"/>
  <c r="G23" i="5"/>
  <c r="F24" i="5" s="1"/>
  <c r="E24" i="5" s="1"/>
  <c r="F24" i="4"/>
  <c r="E24" i="4" s="1"/>
  <c r="G24" i="4" s="1"/>
  <c r="I23" i="4"/>
  <c r="H23" i="4"/>
  <c r="G24" i="3"/>
  <c r="F25" i="3" s="1"/>
  <c r="E25" i="3" s="1"/>
  <c r="I24" i="3"/>
  <c r="H24" i="3"/>
  <c r="H21" i="1"/>
  <c r="G21" i="1"/>
  <c r="F22" i="1" s="1"/>
  <c r="E22" i="1" s="1"/>
  <c r="I21" i="1"/>
  <c r="I24" i="5" l="1"/>
  <c r="H24" i="5"/>
  <c r="G24" i="5"/>
  <c r="F25" i="5" s="1"/>
  <c r="E25" i="5" s="1"/>
  <c r="I24" i="4"/>
  <c r="H24" i="4"/>
  <c r="F25" i="4"/>
  <c r="E25" i="4" s="1"/>
  <c r="G25" i="4" s="1"/>
  <c r="G25" i="3"/>
  <c r="F26" i="3" s="1"/>
  <c r="E26" i="3" s="1"/>
  <c r="H25" i="3"/>
  <c r="I25" i="3"/>
  <c r="I22" i="1"/>
  <c r="H22" i="1"/>
  <c r="G22" i="1"/>
  <c r="F23" i="1" s="1"/>
  <c r="E23" i="1" s="1"/>
  <c r="I25" i="5" l="1"/>
  <c r="H25" i="5"/>
  <c r="G25" i="5"/>
  <c r="F26" i="5" s="1"/>
  <c r="E26" i="5" s="1"/>
  <c r="I25" i="4"/>
  <c r="H25" i="4"/>
  <c r="F26" i="4"/>
  <c r="E26" i="4" s="1"/>
  <c r="G26" i="4" s="1"/>
  <c r="H26" i="3"/>
  <c r="G26" i="3"/>
  <c r="F27" i="3" s="1"/>
  <c r="E27" i="3" s="1"/>
  <c r="I26" i="3"/>
  <c r="I23" i="1"/>
  <c r="H23" i="1"/>
  <c r="G23" i="1"/>
  <c r="F24" i="1" s="1"/>
  <c r="E24" i="1" s="1"/>
  <c r="G26" i="5" l="1"/>
  <c r="F27" i="5" s="1"/>
  <c r="E27" i="5" s="1"/>
  <c r="H26" i="5"/>
  <c r="I26" i="5"/>
  <c r="I26" i="4"/>
  <c r="H26" i="4"/>
  <c r="F27" i="4"/>
  <c r="E27" i="4" s="1"/>
  <c r="G27" i="4" s="1"/>
  <c r="I27" i="3"/>
  <c r="H27" i="3"/>
  <c r="G27" i="3"/>
  <c r="F28" i="3" s="1"/>
  <c r="E28" i="3" s="1"/>
  <c r="I24" i="1"/>
  <c r="H24" i="1"/>
  <c r="G24" i="1"/>
  <c r="F25" i="1" s="1"/>
  <c r="E25" i="1" s="1"/>
  <c r="I27" i="5" l="1"/>
  <c r="H27" i="5"/>
  <c r="G27" i="5"/>
  <c r="F28" i="5" s="1"/>
  <c r="E28" i="5" s="1"/>
  <c r="F28" i="4"/>
  <c r="E28" i="4" s="1"/>
  <c r="G28" i="4" s="1"/>
  <c r="I27" i="4"/>
  <c r="H27" i="4"/>
  <c r="I28" i="3"/>
  <c r="H28" i="3"/>
  <c r="G28" i="3"/>
  <c r="F29" i="3" s="1"/>
  <c r="E29" i="3" s="1"/>
  <c r="I25" i="1"/>
  <c r="G25" i="1"/>
  <c r="F26" i="1" s="1"/>
  <c r="E26" i="1" s="1"/>
  <c r="H25" i="1"/>
  <c r="I28" i="5" l="1"/>
  <c r="H28" i="5"/>
  <c r="G28" i="5"/>
  <c r="F29" i="5" s="1"/>
  <c r="E29" i="5" s="1"/>
  <c r="I28" i="4"/>
  <c r="H28" i="4"/>
  <c r="F29" i="4"/>
  <c r="E29" i="4" s="1"/>
  <c r="G29" i="4" s="1"/>
  <c r="I29" i="3"/>
  <c r="H29" i="3"/>
  <c r="G29" i="3"/>
  <c r="F30" i="3" s="1"/>
  <c r="E30" i="3" s="1"/>
  <c r="H26" i="1"/>
  <c r="I26" i="1"/>
  <c r="G26" i="1"/>
  <c r="F27" i="1" s="1"/>
  <c r="E27" i="1" s="1"/>
  <c r="I29" i="5" l="1"/>
  <c r="H29" i="5"/>
  <c r="G29" i="5"/>
  <c r="F30" i="5" s="1"/>
  <c r="E30" i="5" s="1"/>
  <c r="I29" i="4"/>
  <c r="H29" i="4"/>
  <c r="F30" i="4"/>
  <c r="E30" i="4" s="1"/>
  <c r="G30" i="4" s="1"/>
  <c r="H30" i="3"/>
  <c r="I30" i="3"/>
  <c r="G30" i="3"/>
  <c r="F31" i="3" s="1"/>
  <c r="E31" i="3" s="1"/>
  <c r="G27" i="1"/>
  <c r="F28" i="1" s="1"/>
  <c r="E28" i="1" s="1"/>
  <c r="I27" i="1"/>
  <c r="H27" i="1"/>
  <c r="G30" i="5" l="1"/>
  <c r="F31" i="5" s="1"/>
  <c r="E31" i="5" s="1"/>
  <c r="H30" i="5"/>
  <c r="I30" i="5"/>
  <c r="I30" i="4"/>
  <c r="H30" i="4"/>
  <c r="F31" i="4"/>
  <c r="E31" i="4" s="1"/>
  <c r="G31" i="4" s="1"/>
  <c r="H31" i="3"/>
  <c r="I31" i="3"/>
  <c r="G31" i="3"/>
  <c r="F32" i="3" s="1"/>
  <c r="E32" i="3" s="1"/>
  <c r="H28" i="1"/>
  <c r="G28" i="1"/>
  <c r="F29" i="1" s="1"/>
  <c r="E29" i="1" s="1"/>
  <c r="I28" i="1"/>
  <c r="I31" i="5" l="1"/>
  <c r="H31" i="5"/>
  <c r="G31" i="5"/>
  <c r="F32" i="5" s="1"/>
  <c r="E32" i="5" s="1"/>
  <c r="F32" i="4"/>
  <c r="E32" i="4" s="1"/>
  <c r="G32" i="4" s="1"/>
  <c r="I31" i="4"/>
  <c r="H31" i="4"/>
  <c r="I32" i="3"/>
  <c r="G32" i="3"/>
  <c r="F33" i="3" s="1"/>
  <c r="E33" i="3" s="1"/>
  <c r="H32" i="3"/>
  <c r="H29" i="1"/>
  <c r="G29" i="1"/>
  <c r="F30" i="1" s="1"/>
  <c r="E30" i="1" s="1"/>
  <c r="I29" i="1"/>
  <c r="I32" i="5" l="1"/>
  <c r="H32" i="5"/>
  <c r="G32" i="5"/>
  <c r="F33" i="5" s="1"/>
  <c r="E33" i="5" s="1"/>
  <c r="I32" i="4"/>
  <c r="H32" i="4"/>
  <c r="F33" i="4"/>
  <c r="E33" i="4" s="1"/>
  <c r="G33" i="4" s="1"/>
  <c r="G33" i="3"/>
  <c r="F34" i="3" s="1"/>
  <c r="E34" i="3" s="1"/>
  <c r="H33" i="3"/>
  <c r="I33" i="3"/>
  <c r="I30" i="1"/>
  <c r="H30" i="1"/>
  <c r="G30" i="1"/>
  <c r="F31" i="1" s="1"/>
  <c r="E31" i="1" s="1"/>
  <c r="I33" i="5" l="1"/>
  <c r="H33" i="5"/>
  <c r="G33" i="5"/>
  <c r="F34" i="5" s="1"/>
  <c r="E34" i="5" s="1"/>
  <c r="I33" i="4"/>
  <c r="H33" i="4"/>
  <c r="F34" i="4"/>
  <c r="E34" i="4" s="1"/>
  <c r="G34" i="4" s="1"/>
  <c r="H34" i="3"/>
  <c r="G34" i="3"/>
  <c r="F35" i="3" s="1"/>
  <c r="E35" i="3" s="1"/>
  <c r="I34" i="3"/>
  <c r="I31" i="1"/>
  <c r="H31" i="1"/>
  <c r="G31" i="1"/>
  <c r="F32" i="1" s="1"/>
  <c r="E32" i="1" s="1"/>
  <c r="G34" i="5" l="1"/>
  <c r="F35" i="5" s="1"/>
  <c r="E35" i="5" s="1"/>
  <c r="H34" i="5"/>
  <c r="I34" i="5"/>
  <c r="I34" i="4"/>
  <c r="H34" i="4"/>
  <c r="F35" i="4"/>
  <c r="E35" i="4" s="1"/>
  <c r="G35" i="4" s="1"/>
  <c r="I35" i="3"/>
  <c r="H35" i="3"/>
  <c r="G35" i="3"/>
  <c r="F36" i="3" s="1"/>
  <c r="E36" i="3" s="1"/>
  <c r="I32" i="1"/>
  <c r="H32" i="1"/>
  <c r="G32" i="1"/>
  <c r="F33" i="1" s="1"/>
  <c r="E33" i="1" s="1"/>
  <c r="I35" i="5" l="1"/>
  <c r="H35" i="5"/>
  <c r="G35" i="5"/>
  <c r="F36" i="5" s="1"/>
  <c r="E36" i="5" s="1"/>
  <c r="F36" i="4"/>
  <c r="E36" i="4" s="1"/>
  <c r="G36" i="4" s="1"/>
  <c r="I35" i="4"/>
  <c r="H35" i="4"/>
  <c r="I36" i="3"/>
  <c r="H36" i="3"/>
  <c r="G36" i="3"/>
  <c r="F37" i="3" s="1"/>
  <c r="E37" i="3" s="1"/>
  <c r="G33" i="1"/>
  <c r="F34" i="1" s="1"/>
  <c r="E34" i="1" s="1"/>
  <c r="I33" i="1"/>
  <c r="H33" i="1"/>
  <c r="I36" i="5" l="1"/>
  <c r="H36" i="5"/>
  <c r="G36" i="5"/>
  <c r="F37" i="5" s="1"/>
  <c r="E37" i="5" s="1"/>
  <c r="I36" i="4"/>
  <c r="H36" i="4"/>
  <c r="F37" i="4"/>
  <c r="E37" i="4" s="1"/>
  <c r="G37" i="4" s="1"/>
  <c r="I37" i="3"/>
  <c r="H37" i="3"/>
  <c r="G37" i="3"/>
  <c r="F38" i="3" s="1"/>
  <c r="E38" i="3" s="1"/>
  <c r="I34" i="1"/>
  <c r="H34" i="1"/>
  <c r="G34" i="1"/>
  <c r="F35" i="1" s="1"/>
  <c r="E35" i="1" s="1"/>
  <c r="I37" i="5" l="1"/>
  <c r="H37" i="5"/>
  <c r="G37" i="5"/>
  <c r="F38" i="5" s="1"/>
  <c r="E38" i="5" s="1"/>
  <c r="I37" i="4"/>
  <c r="H37" i="4"/>
  <c r="F38" i="4"/>
  <c r="E38" i="4" s="1"/>
  <c r="G38" i="4" s="1"/>
  <c r="H38" i="3"/>
  <c r="I38" i="3"/>
  <c r="G38" i="3"/>
  <c r="F39" i="3" s="1"/>
  <c r="E39" i="3" s="1"/>
  <c r="G35" i="1"/>
  <c r="F36" i="1" s="1"/>
  <c r="E36" i="1" s="1"/>
  <c r="I35" i="1"/>
  <c r="H35" i="1"/>
  <c r="G38" i="5" l="1"/>
  <c r="F39" i="5" s="1"/>
  <c r="E39" i="5" s="1"/>
  <c r="H38" i="5"/>
  <c r="I38" i="5"/>
  <c r="I38" i="4"/>
  <c r="H38" i="4"/>
  <c r="F39" i="4"/>
  <c r="E39" i="4" s="1"/>
  <c r="G39" i="4" s="1"/>
  <c r="I39" i="3"/>
  <c r="H39" i="3"/>
  <c r="G39" i="3"/>
  <c r="F40" i="3" s="1"/>
  <c r="E40" i="3" s="1"/>
  <c r="H36" i="1"/>
  <c r="G36" i="1"/>
  <c r="F37" i="1" s="1"/>
  <c r="E37" i="1" s="1"/>
  <c r="I36" i="1"/>
  <c r="I39" i="5" l="1"/>
  <c r="H39" i="5"/>
  <c r="G39" i="5"/>
  <c r="F40" i="5" s="1"/>
  <c r="E40" i="5" s="1"/>
  <c r="F40" i="4"/>
  <c r="E40" i="4" s="1"/>
  <c r="G40" i="4" s="1"/>
  <c r="I39" i="4"/>
  <c r="H39" i="4"/>
  <c r="G40" i="3"/>
  <c r="F41" i="3" s="1"/>
  <c r="E41" i="3" s="1"/>
  <c r="I40" i="3"/>
  <c r="H40" i="3"/>
  <c r="H37" i="1"/>
  <c r="G37" i="1"/>
  <c r="F38" i="1" s="1"/>
  <c r="E38" i="1" s="1"/>
  <c r="I37" i="1"/>
  <c r="I40" i="5" l="1"/>
  <c r="H40" i="5"/>
  <c r="G40" i="5"/>
  <c r="F41" i="5" s="1"/>
  <c r="E41" i="5" s="1"/>
  <c r="I40" i="4"/>
  <c r="H40" i="4"/>
  <c r="F41" i="4"/>
  <c r="E41" i="4" s="1"/>
  <c r="G41" i="4" s="1"/>
  <c r="G41" i="3"/>
  <c r="F42" i="3" s="1"/>
  <c r="E42" i="3" s="1"/>
  <c r="H41" i="3"/>
  <c r="I41" i="3"/>
  <c r="I38" i="1"/>
  <c r="H38" i="1"/>
  <c r="G38" i="1"/>
  <c r="F39" i="1" s="1"/>
  <c r="E39" i="1" s="1"/>
  <c r="I41" i="5" l="1"/>
  <c r="H41" i="5"/>
  <c r="G41" i="5"/>
  <c r="F42" i="5" s="1"/>
  <c r="E42" i="5" s="1"/>
  <c r="I41" i="4"/>
  <c r="H41" i="4"/>
  <c r="F42" i="4"/>
  <c r="E42" i="4" s="1"/>
  <c r="G42" i="4" s="1"/>
  <c r="H42" i="3"/>
  <c r="G42" i="3"/>
  <c r="F43" i="3" s="1"/>
  <c r="E43" i="3" s="1"/>
  <c r="I42" i="3"/>
  <c r="I39" i="1"/>
  <c r="H39" i="1"/>
  <c r="G39" i="1"/>
  <c r="F40" i="1" s="1"/>
  <c r="E40" i="1" s="1"/>
  <c r="G42" i="5" l="1"/>
  <c r="F43" i="5" s="1"/>
  <c r="E43" i="5" s="1"/>
  <c r="H42" i="5"/>
  <c r="I42" i="5"/>
  <c r="I42" i="4"/>
  <c r="H42" i="4"/>
  <c r="F43" i="4"/>
  <c r="E43" i="4" s="1"/>
  <c r="G43" i="4" s="1"/>
  <c r="I43" i="3"/>
  <c r="H43" i="3"/>
  <c r="G43" i="3"/>
  <c r="F44" i="3" s="1"/>
  <c r="E44" i="3" s="1"/>
  <c r="I40" i="1"/>
  <c r="H40" i="1"/>
  <c r="G40" i="1"/>
  <c r="F41" i="1" s="1"/>
  <c r="E41" i="1" s="1"/>
  <c r="I43" i="5" l="1"/>
  <c r="H43" i="5"/>
  <c r="G43" i="5"/>
  <c r="F44" i="5" s="1"/>
  <c r="E44" i="5" s="1"/>
  <c r="F44" i="4"/>
  <c r="E44" i="4" s="1"/>
  <c r="G44" i="4" s="1"/>
  <c r="I43" i="4"/>
  <c r="H43" i="4"/>
  <c r="I44" i="3"/>
  <c r="H44" i="3"/>
  <c r="G44" i="3"/>
  <c r="F45" i="3" s="1"/>
  <c r="E45" i="3" s="1"/>
  <c r="I41" i="1"/>
  <c r="G41" i="1"/>
  <c r="F42" i="1" s="1"/>
  <c r="E42" i="1" s="1"/>
  <c r="H41" i="1"/>
  <c r="I44" i="5" l="1"/>
  <c r="H44" i="5"/>
  <c r="G44" i="5"/>
  <c r="F45" i="5" s="1"/>
  <c r="E45" i="5" s="1"/>
  <c r="I44" i="4"/>
  <c r="H44" i="4"/>
  <c r="F45" i="4"/>
  <c r="E45" i="4" s="1"/>
  <c r="G45" i="4" s="1"/>
  <c r="I45" i="3"/>
  <c r="H45" i="3"/>
  <c r="G45" i="3"/>
  <c r="F46" i="3" s="1"/>
  <c r="E46" i="3" s="1"/>
  <c r="H42" i="1"/>
  <c r="I42" i="1"/>
  <c r="G42" i="1"/>
  <c r="F43" i="1" s="1"/>
  <c r="E43" i="1" s="1"/>
  <c r="H45" i="5" l="1"/>
  <c r="I45" i="5"/>
  <c r="G45" i="5"/>
  <c r="F46" i="5" s="1"/>
  <c r="E46" i="5" s="1"/>
  <c r="I45" i="4"/>
  <c r="H45" i="4"/>
  <c r="F46" i="4"/>
  <c r="E46" i="4" s="1"/>
  <c r="G46" i="4" s="1"/>
  <c r="H46" i="3"/>
  <c r="I46" i="3"/>
  <c r="G46" i="3"/>
  <c r="F47" i="3" s="1"/>
  <c r="E47" i="3" s="1"/>
  <c r="G43" i="1"/>
  <c r="F44" i="1" s="1"/>
  <c r="E44" i="1" s="1"/>
  <c r="I43" i="1"/>
  <c r="H43" i="1"/>
  <c r="G46" i="5" l="1"/>
  <c r="F47" i="5" s="1"/>
  <c r="E47" i="5" s="1"/>
  <c r="H46" i="5"/>
  <c r="I46" i="5"/>
  <c r="I46" i="4"/>
  <c r="H46" i="4"/>
  <c r="F47" i="4"/>
  <c r="E47" i="4" s="1"/>
  <c r="G47" i="4" s="1"/>
  <c r="H47" i="3"/>
  <c r="I47" i="3"/>
  <c r="G47" i="3"/>
  <c r="F48" i="3" s="1"/>
  <c r="E48" i="3" s="1"/>
  <c r="H44" i="1"/>
  <c r="G44" i="1"/>
  <c r="F45" i="1" s="1"/>
  <c r="E45" i="1" s="1"/>
  <c r="I44" i="1"/>
  <c r="I47" i="5" l="1"/>
  <c r="H47" i="5"/>
  <c r="G47" i="5"/>
  <c r="F48" i="5" s="1"/>
  <c r="E48" i="5" s="1"/>
  <c r="F48" i="4"/>
  <c r="E48" i="4" s="1"/>
  <c r="G48" i="4" s="1"/>
  <c r="I47" i="4"/>
  <c r="H47" i="4"/>
  <c r="I48" i="3"/>
  <c r="H48" i="3"/>
  <c r="G48" i="3"/>
  <c r="F49" i="3" s="1"/>
  <c r="E49" i="3" s="1"/>
  <c r="H45" i="1"/>
  <c r="G45" i="1"/>
  <c r="F46" i="1" s="1"/>
  <c r="E46" i="1" s="1"/>
  <c r="I45" i="1"/>
  <c r="I48" i="5" l="1"/>
  <c r="H48" i="5"/>
  <c r="G48" i="5"/>
  <c r="F49" i="5" s="1"/>
  <c r="E49" i="5" s="1"/>
  <c r="I48" i="4"/>
  <c r="H48" i="4"/>
  <c r="F49" i="4"/>
  <c r="E49" i="4" s="1"/>
  <c r="G49" i="4" s="1"/>
  <c r="G49" i="3"/>
  <c r="F50" i="3" s="1"/>
  <c r="E50" i="3" s="1"/>
  <c r="H49" i="3"/>
  <c r="I49" i="3"/>
  <c r="I46" i="1"/>
  <c r="H46" i="1"/>
  <c r="G46" i="1"/>
  <c r="F47" i="1" s="1"/>
  <c r="E47" i="1" s="1"/>
  <c r="I49" i="5" l="1"/>
  <c r="H49" i="5"/>
  <c r="G49" i="5"/>
  <c r="F50" i="5" s="1"/>
  <c r="E50" i="5" s="1"/>
  <c r="I49" i="4"/>
  <c r="H49" i="4"/>
  <c r="F50" i="4"/>
  <c r="E50" i="4" s="1"/>
  <c r="G50" i="4" s="1"/>
  <c r="H50" i="3"/>
  <c r="G50" i="3"/>
  <c r="F51" i="3" s="1"/>
  <c r="E51" i="3" s="1"/>
  <c r="I50" i="3"/>
  <c r="I47" i="1"/>
  <c r="H47" i="1"/>
  <c r="G47" i="1"/>
  <c r="F48" i="1" s="1"/>
  <c r="E48" i="1" s="1"/>
  <c r="G50" i="5" l="1"/>
  <c r="F51" i="5" s="1"/>
  <c r="E51" i="5" s="1"/>
  <c r="H50" i="5"/>
  <c r="I50" i="5"/>
  <c r="I50" i="4"/>
  <c r="H50" i="4"/>
  <c r="F51" i="4"/>
  <c r="E51" i="4" s="1"/>
  <c r="G51" i="4" s="1"/>
  <c r="I51" i="3"/>
  <c r="H51" i="3"/>
  <c r="G51" i="3"/>
  <c r="F52" i="3" s="1"/>
  <c r="E52" i="3" s="1"/>
  <c r="I48" i="1"/>
  <c r="H48" i="1"/>
  <c r="G48" i="1"/>
  <c r="F49" i="1" s="1"/>
  <c r="E49" i="1" s="1"/>
  <c r="I51" i="5" l="1"/>
  <c r="H51" i="5"/>
  <c r="G51" i="5"/>
  <c r="F52" i="5" s="1"/>
  <c r="E52" i="5" s="1"/>
  <c r="F52" i="4"/>
  <c r="E52" i="4" s="1"/>
  <c r="G52" i="4" s="1"/>
  <c r="I51" i="4"/>
  <c r="H51" i="4"/>
  <c r="I52" i="3"/>
  <c r="H52" i="3"/>
  <c r="G52" i="3"/>
  <c r="F53" i="3" s="1"/>
  <c r="E53" i="3" s="1"/>
  <c r="G49" i="1"/>
  <c r="F50" i="1" s="1"/>
  <c r="E50" i="1" s="1"/>
  <c r="I49" i="1"/>
  <c r="H49" i="1"/>
  <c r="I52" i="5" l="1"/>
  <c r="H52" i="5"/>
  <c r="G52" i="5"/>
  <c r="F53" i="5" s="1"/>
  <c r="E53" i="5" s="1"/>
  <c r="I52" i="4"/>
  <c r="H52" i="4"/>
  <c r="F53" i="4"/>
  <c r="E53" i="4" s="1"/>
  <c r="G53" i="4" s="1"/>
  <c r="I53" i="3"/>
  <c r="H53" i="3"/>
  <c r="G53" i="3"/>
  <c r="F54" i="3" s="1"/>
  <c r="E54" i="3" s="1"/>
  <c r="I50" i="1"/>
  <c r="H50" i="1"/>
  <c r="G50" i="1"/>
  <c r="F51" i="1" s="1"/>
  <c r="E51" i="1" s="1"/>
  <c r="I53" i="5" l="1"/>
  <c r="H53" i="5"/>
  <c r="G53" i="5"/>
  <c r="F54" i="5" s="1"/>
  <c r="E54" i="5" s="1"/>
  <c r="I53" i="4"/>
  <c r="H53" i="4"/>
  <c r="F54" i="4"/>
  <c r="E54" i="4" s="1"/>
  <c r="G54" i="4" s="1"/>
  <c r="G54" i="3"/>
  <c r="F55" i="3" s="1"/>
  <c r="E55" i="3" s="1"/>
  <c r="I54" i="3"/>
  <c r="H54" i="3"/>
  <c r="G51" i="1"/>
  <c r="F52" i="1" s="1"/>
  <c r="E52" i="1" s="1"/>
  <c r="I51" i="1"/>
  <c r="H51" i="1"/>
  <c r="G54" i="5" l="1"/>
  <c r="F55" i="5" s="1"/>
  <c r="E55" i="5" s="1"/>
  <c r="H54" i="5"/>
  <c r="I54" i="5"/>
  <c r="I54" i="4"/>
  <c r="H54" i="4"/>
  <c r="F55" i="4"/>
  <c r="E55" i="4" s="1"/>
  <c r="G55" i="4" s="1"/>
  <c r="I55" i="3"/>
  <c r="H55" i="3"/>
  <c r="G55" i="3"/>
  <c r="F56" i="3" s="1"/>
  <c r="E56" i="3" s="1"/>
  <c r="H52" i="1"/>
  <c r="G52" i="1"/>
  <c r="F53" i="1" s="1"/>
  <c r="E53" i="1" s="1"/>
  <c r="I52" i="1"/>
  <c r="I55" i="5" l="1"/>
  <c r="H55" i="5"/>
  <c r="G55" i="5"/>
  <c r="F56" i="5" s="1"/>
  <c r="E56" i="5" s="1"/>
  <c r="F56" i="4"/>
  <c r="E56" i="4" s="1"/>
  <c r="G56" i="4" s="1"/>
  <c r="I55" i="4"/>
  <c r="H55" i="4"/>
  <c r="I56" i="3"/>
  <c r="G56" i="3"/>
  <c r="F57" i="3" s="1"/>
  <c r="E57" i="3" s="1"/>
  <c r="H56" i="3"/>
  <c r="H53" i="1"/>
  <c r="G53" i="1"/>
  <c r="F54" i="1" s="1"/>
  <c r="E54" i="1" s="1"/>
  <c r="I53" i="1"/>
  <c r="I56" i="5" l="1"/>
  <c r="H56" i="5"/>
  <c r="G56" i="5"/>
  <c r="F57" i="5" s="1"/>
  <c r="E57" i="5" s="1"/>
  <c r="I56" i="4"/>
  <c r="H56" i="4"/>
  <c r="F57" i="4"/>
  <c r="E57" i="4" s="1"/>
  <c r="G57" i="4" s="1"/>
  <c r="G57" i="3"/>
  <c r="F58" i="3" s="1"/>
  <c r="E58" i="3" s="1"/>
  <c r="H57" i="3"/>
  <c r="I57" i="3"/>
  <c r="I54" i="1"/>
  <c r="H54" i="1"/>
  <c r="G54" i="1"/>
  <c r="F55" i="1" s="1"/>
  <c r="E55" i="1" s="1"/>
  <c r="I57" i="5" l="1"/>
  <c r="H57" i="5"/>
  <c r="G57" i="5"/>
  <c r="F58" i="5" s="1"/>
  <c r="E58" i="5" s="1"/>
  <c r="I57" i="4"/>
  <c r="H57" i="4"/>
  <c r="F58" i="4"/>
  <c r="E58" i="4" s="1"/>
  <c r="G58" i="4" s="1"/>
  <c r="H58" i="3"/>
  <c r="G58" i="3"/>
  <c r="F59" i="3" s="1"/>
  <c r="E59" i="3" s="1"/>
  <c r="I58" i="3"/>
  <c r="I55" i="1"/>
  <c r="H55" i="1"/>
  <c r="G55" i="1"/>
  <c r="F56" i="1" s="1"/>
  <c r="E56" i="1" s="1"/>
  <c r="G58" i="5" l="1"/>
  <c r="F59" i="5" s="1"/>
  <c r="E59" i="5" s="1"/>
  <c r="H58" i="5"/>
  <c r="I58" i="5"/>
  <c r="I58" i="4"/>
  <c r="H58" i="4"/>
  <c r="F59" i="4"/>
  <c r="E59" i="4" s="1"/>
  <c r="G59" i="4" s="1"/>
  <c r="I59" i="3"/>
  <c r="H59" i="3"/>
  <c r="G59" i="3"/>
  <c r="F60" i="3" s="1"/>
  <c r="E60" i="3" s="1"/>
  <c r="I56" i="1"/>
  <c r="H56" i="1"/>
  <c r="G56" i="1"/>
  <c r="F57" i="1" s="1"/>
  <c r="E57" i="1" s="1"/>
  <c r="I59" i="5" l="1"/>
  <c r="H59" i="5"/>
  <c r="G59" i="5"/>
  <c r="F60" i="5" s="1"/>
  <c r="E60" i="5" s="1"/>
  <c r="F60" i="4"/>
  <c r="E60" i="4" s="1"/>
  <c r="G60" i="4" s="1"/>
  <c r="I59" i="4"/>
  <c r="H59" i="4"/>
  <c r="I60" i="3"/>
  <c r="H60" i="3"/>
  <c r="G60" i="3"/>
  <c r="F61" i="3" s="1"/>
  <c r="E61" i="3" s="1"/>
  <c r="I57" i="1"/>
  <c r="G57" i="1"/>
  <c r="F58" i="1" s="1"/>
  <c r="E58" i="1" s="1"/>
  <c r="H57" i="1"/>
  <c r="I60" i="5" l="1"/>
  <c r="H60" i="5"/>
  <c r="G60" i="5"/>
  <c r="F61" i="5" s="1"/>
  <c r="E61" i="5" s="1"/>
  <c r="I60" i="4"/>
  <c r="H60" i="4"/>
  <c r="F61" i="4"/>
  <c r="E61" i="4" s="1"/>
  <c r="G61" i="4" s="1"/>
  <c r="I61" i="3"/>
  <c r="H61" i="3"/>
  <c r="G61" i="3"/>
  <c r="F62" i="3" s="1"/>
  <c r="E62" i="3" s="1"/>
  <c r="H58" i="1"/>
  <c r="I58" i="1"/>
  <c r="G58" i="1"/>
  <c r="F59" i="1" s="1"/>
  <c r="E59" i="1" s="1"/>
  <c r="I61" i="5" l="1"/>
  <c r="H61" i="5"/>
  <c r="G61" i="5"/>
  <c r="F62" i="5" s="1"/>
  <c r="E62" i="5" s="1"/>
  <c r="I61" i="4"/>
  <c r="H61" i="4"/>
  <c r="F62" i="4"/>
  <c r="E62" i="4" s="1"/>
  <c r="G62" i="4" s="1"/>
  <c r="G62" i="3"/>
  <c r="F63" i="3" s="1"/>
  <c r="E63" i="3" s="1"/>
  <c r="I62" i="3"/>
  <c r="H62" i="3"/>
  <c r="G59" i="1"/>
  <c r="F60" i="1" s="1"/>
  <c r="E60" i="1" s="1"/>
  <c r="I59" i="1"/>
  <c r="H59" i="1"/>
  <c r="G62" i="5" l="1"/>
  <c r="F63" i="5" s="1"/>
  <c r="E63" i="5" s="1"/>
  <c r="H62" i="5"/>
  <c r="I62" i="5"/>
  <c r="I62" i="4"/>
  <c r="H62" i="4"/>
  <c r="F63" i="4"/>
  <c r="E63" i="4" s="1"/>
  <c r="G63" i="4" s="1"/>
  <c r="H63" i="3"/>
  <c r="I63" i="3"/>
  <c r="G63" i="3"/>
  <c r="F64" i="3" s="1"/>
  <c r="E64" i="3" s="1"/>
  <c r="H60" i="1"/>
  <c r="G60" i="1"/>
  <c r="F61" i="1" s="1"/>
  <c r="E61" i="1" s="1"/>
  <c r="I60" i="1"/>
  <c r="I63" i="5" l="1"/>
  <c r="H63" i="5"/>
  <c r="G63" i="5"/>
  <c r="F64" i="5" s="1"/>
  <c r="E64" i="5" s="1"/>
  <c r="F64" i="4"/>
  <c r="E64" i="4" s="1"/>
  <c r="G64" i="4" s="1"/>
  <c r="I63" i="4"/>
  <c r="H63" i="4"/>
  <c r="I64" i="3"/>
  <c r="G64" i="3"/>
  <c r="F65" i="3" s="1"/>
  <c r="E65" i="3" s="1"/>
  <c r="H64" i="3"/>
  <c r="H61" i="1"/>
  <c r="G61" i="1"/>
  <c r="F62" i="1" s="1"/>
  <c r="E62" i="1" s="1"/>
  <c r="I61" i="1"/>
  <c r="I64" i="5" l="1"/>
  <c r="H64" i="5"/>
  <c r="G64" i="5"/>
  <c r="F65" i="5" s="1"/>
  <c r="E65" i="5" s="1"/>
  <c r="I64" i="4"/>
  <c r="H64" i="4"/>
  <c r="F65" i="4"/>
  <c r="E65" i="4" s="1"/>
  <c r="G65" i="4" s="1"/>
  <c r="G65" i="3"/>
  <c r="F66" i="3" s="1"/>
  <c r="E66" i="3" s="1"/>
  <c r="I65" i="3"/>
  <c r="H65" i="3"/>
  <c r="I62" i="1"/>
  <c r="H62" i="1"/>
  <c r="G62" i="1"/>
  <c r="F63" i="1" s="1"/>
  <c r="E63" i="1" s="1"/>
  <c r="I65" i="5" l="1"/>
  <c r="H65" i="5"/>
  <c r="G65" i="5"/>
  <c r="F66" i="5" s="1"/>
  <c r="E66" i="5" s="1"/>
  <c r="I65" i="4"/>
  <c r="H65" i="4"/>
  <c r="F66" i="4"/>
  <c r="E66" i="4" s="1"/>
  <c r="G66" i="4" s="1"/>
  <c r="H66" i="3"/>
  <c r="G66" i="3"/>
  <c r="F67" i="3" s="1"/>
  <c r="E67" i="3" s="1"/>
  <c r="I66" i="3"/>
  <c r="I63" i="1"/>
  <c r="H63" i="1"/>
  <c r="G63" i="1"/>
  <c r="F64" i="1" s="1"/>
  <c r="E64" i="1" s="1"/>
  <c r="G66" i="5" l="1"/>
  <c r="F67" i="5" s="1"/>
  <c r="E67" i="5" s="1"/>
  <c r="H66" i="5"/>
  <c r="I66" i="5"/>
  <c r="I66" i="4"/>
  <c r="H66" i="4"/>
  <c r="F67" i="4"/>
  <c r="E67" i="4" s="1"/>
  <c r="G67" i="4" s="1"/>
  <c r="I67" i="3"/>
  <c r="H67" i="3"/>
  <c r="G67" i="3"/>
  <c r="F68" i="3" s="1"/>
  <c r="E68" i="3" s="1"/>
  <c r="I64" i="1"/>
  <c r="H64" i="1"/>
  <c r="G64" i="1"/>
  <c r="F65" i="1" s="1"/>
  <c r="E65" i="1" s="1"/>
  <c r="I67" i="5" l="1"/>
  <c r="H67" i="5"/>
  <c r="G67" i="5"/>
  <c r="F68" i="5" s="1"/>
  <c r="E68" i="5" s="1"/>
  <c r="F68" i="4"/>
  <c r="E68" i="4" s="1"/>
  <c r="G68" i="4" s="1"/>
  <c r="I67" i="4"/>
  <c r="H67" i="4"/>
  <c r="I68" i="3"/>
  <c r="H68" i="3"/>
  <c r="G68" i="3"/>
  <c r="F69" i="3" s="1"/>
  <c r="E69" i="3" s="1"/>
  <c r="I65" i="1"/>
  <c r="H65" i="1"/>
  <c r="G65" i="1"/>
  <c r="F66" i="1" s="1"/>
  <c r="E66" i="1" s="1"/>
  <c r="I68" i="5" l="1"/>
  <c r="H68" i="5"/>
  <c r="G68" i="5"/>
  <c r="F69" i="5" s="1"/>
  <c r="E69" i="5" s="1"/>
  <c r="I68" i="4"/>
  <c r="H68" i="4"/>
  <c r="F69" i="4"/>
  <c r="E69" i="4" s="1"/>
  <c r="G69" i="4" s="1"/>
  <c r="I69" i="3"/>
  <c r="H69" i="3"/>
  <c r="G69" i="3"/>
  <c r="F70" i="3" s="1"/>
  <c r="E70" i="3" s="1"/>
  <c r="I66" i="1"/>
  <c r="H66" i="1"/>
  <c r="G66" i="1"/>
  <c r="F67" i="1" s="1"/>
  <c r="E67" i="1" s="1"/>
  <c r="I69" i="5" l="1"/>
  <c r="H69" i="5"/>
  <c r="G69" i="5"/>
  <c r="F70" i="5" s="1"/>
  <c r="E70" i="5" s="1"/>
  <c r="I69" i="4"/>
  <c r="H69" i="4"/>
  <c r="F70" i="4"/>
  <c r="E70" i="4" s="1"/>
  <c r="G70" i="4" s="1"/>
  <c r="I70" i="3"/>
  <c r="H70" i="3"/>
  <c r="G70" i="3"/>
  <c r="F71" i="3" s="1"/>
  <c r="E71" i="3" s="1"/>
  <c r="G67" i="1"/>
  <c r="F68" i="1" s="1"/>
  <c r="E68" i="1" s="1"/>
  <c r="I67" i="1"/>
  <c r="H67" i="1"/>
  <c r="G70" i="5" l="1"/>
  <c r="F71" i="5" s="1"/>
  <c r="E71" i="5" s="1"/>
  <c r="H70" i="5"/>
  <c r="I70" i="5"/>
  <c r="I70" i="4"/>
  <c r="H70" i="4"/>
  <c r="F71" i="4"/>
  <c r="E71" i="4" s="1"/>
  <c r="G71" i="4" s="1"/>
  <c r="H71" i="3"/>
  <c r="I71" i="3"/>
  <c r="G71" i="3"/>
  <c r="F72" i="3" s="1"/>
  <c r="E72" i="3" s="1"/>
  <c r="H68" i="1"/>
  <c r="G68" i="1"/>
  <c r="F69" i="1" s="1"/>
  <c r="E69" i="1" s="1"/>
  <c r="I68" i="1"/>
  <c r="I71" i="5" l="1"/>
  <c r="H71" i="5"/>
  <c r="G71" i="5"/>
  <c r="F72" i="5" s="1"/>
  <c r="E72" i="5" s="1"/>
  <c r="F72" i="4"/>
  <c r="E72" i="4" s="1"/>
  <c r="G72" i="4" s="1"/>
  <c r="I71" i="4"/>
  <c r="H71" i="4"/>
  <c r="I72" i="3"/>
  <c r="H72" i="3"/>
  <c r="G72" i="3"/>
  <c r="F73" i="3" s="1"/>
  <c r="E73" i="3" s="1"/>
  <c r="H69" i="1"/>
  <c r="G69" i="1"/>
  <c r="F70" i="1" s="1"/>
  <c r="E70" i="1" s="1"/>
  <c r="I69" i="1"/>
  <c r="I72" i="5" l="1"/>
  <c r="H72" i="5"/>
  <c r="G72" i="5"/>
  <c r="F73" i="5" s="1"/>
  <c r="E73" i="5" s="1"/>
  <c r="I72" i="4"/>
  <c r="H72" i="4"/>
  <c r="F73" i="4"/>
  <c r="E73" i="4" s="1"/>
  <c r="G73" i="4" s="1"/>
  <c r="G73" i="3"/>
  <c r="F74" i="3" s="1"/>
  <c r="E74" i="3" s="1"/>
  <c r="H73" i="3"/>
  <c r="I73" i="3"/>
  <c r="I70" i="1"/>
  <c r="H70" i="1"/>
  <c r="G70" i="1"/>
  <c r="F71" i="1" s="1"/>
  <c r="E71" i="1" s="1"/>
  <c r="I73" i="5" l="1"/>
  <c r="H73" i="5"/>
  <c r="G73" i="5"/>
  <c r="F74" i="5" s="1"/>
  <c r="E74" i="5" s="1"/>
  <c r="I73" i="4"/>
  <c r="H73" i="4"/>
  <c r="F74" i="4"/>
  <c r="E74" i="4" s="1"/>
  <c r="G74" i="4" s="1"/>
  <c r="H74" i="3"/>
  <c r="G74" i="3"/>
  <c r="F75" i="3" s="1"/>
  <c r="E75" i="3" s="1"/>
  <c r="I74" i="3"/>
  <c r="I71" i="1"/>
  <c r="H71" i="1"/>
  <c r="G71" i="1"/>
  <c r="F72" i="1" s="1"/>
  <c r="E72" i="1" s="1"/>
  <c r="G74" i="5" l="1"/>
  <c r="F75" i="5" s="1"/>
  <c r="E75" i="5" s="1"/>
  <c r="H74" i="5"/>
  <c r="I74" i="5"/>
  <c r="I74" i="4"/>
  <c r="H74" i="4"/>
  <c r="F75" i="4"/>
  <c r="E75" i="4" s="1"/>
  <c r="G75" i="4" s="1"/>
  <c r="I75" i="3"/>
  <c r="H75" i="3"/>
  <c r="G75" i="3"/>
  <c r="F76" i="3" s="1"/>
  <c r="E76" i="3" s="1"/>
  <c r="I72" i="1"/>
  <c r="H72" i="1"/>
  <c r="G72" i="1"/>
  <c r="F73" i="1" s="1"/>
  <c r="E73" i="1" s="1"/>
  <c r="I75" i="5" l="1"/>
  <c r="H75" i="5"/>
  <c r="G75" i="5"/>
  <c r="F76" i="5" s="1"/>
  <c r="E76" i="5" s="1"/>
  <c r="F76" i="4"/>
  <c r="E76" i="4" s="1"/>
  <c r="G76" i="4" s="1"/>
  <c r="I75" i="4"/>
  <c r="H75" i="4"/>
  <c r="I76" i="3"/>
  <c r="H76" i="3"/>
  <c r="G76" i="3"/>
  <c r="F77" i="3" s="1"/>
  <c r="E77" i="3" s="1"/>
  <c r="I73" i="1"/>
  <c r="G73" i="1"/>
  <c r="F74" i="1" s="1"/>
  <c r="E74" i="1" s="1"/>
  <c r="H73" i="1"/>
  <c r="I76" i="5" l="1"/>
  <c r="H76" i="5"/>
  <c r="G76" i="5"/>
  <c r="F77" i="5" s="1"/>
  <c r="E77" i="5" s="1"/>
  <c r="I76" i="4"/>
  <c r="H76" i="4"/>
  <c r="F77" i="4"/>
  <c r="E77" i="4" s="1"/>
  <c r="G77" i="4" s="1"/>
  <c r="I77" i="3"/>
  <c r="H77" i="3"/>
  <c r="G77" i="3"/>
  <c r="F78" i="3" s="1"/>
  <c r="E78" i="3" s="1"/>
  <c r="H74" i="1"/>
  <c r="I74" i="1"/>
  <c r="G74" i="1"/>
  <c r="F75" i="1" s="1"/>
  <c r="E75" i="1" s="1"/>
  <c r="I77" i="5" l="1"/>
  <c r="H77" i="5"/>
  <c r="G77" i="5"/>
  <c r="F78" i="5" s="1"/>
  <c r="E78" i="5" s="1"/>
  <c r="I77" i="4"/>
  <c r="H77" i="4"/>
  <c r="F78" i="4"/>
  <c r="E78" i="4" s="1"/>
  <c r="G78" i="4" s="1"/>
  <c r="G78" i="3"/>
  <c r="F79" i="3" s="1"/>
  <c r="E79" i="3" s="1"/>
  <c r="I78" i="3"/>
  <c r="H78" i="3"/>
  <c r="G75" i="1"/>
  <c r="F76" i="1" s="1"/>
  <c r="E76" i="1" s="1"/>
  <c r="I75" i="1"/>
  <c r="H75" i="1"/>
  <c r="G78" i="5" l="1"/>
  <c r="F79" i="5" s="1"/>
  <c r="E79" i="5" s="1"/>
  <c r="I78" i="5"/>
  <c r="H78" i="5"/>
  <c r="I78" i="4"/>
  <c r="H78" i="4"/>
  <c r="F79" i="4"/>
  <c r="E79" i="4" s="1"/>
  <c r="G79" i="4" s="1"/>
  <c r="I79" i="3"/>
  <c r="H79" i="3"/>
  <c r="G79" i="3"/>
  <c r="F80" i="3" s="1"/>
  <c r="E80" i="3" s="1"/>
  <c r="H76" i="1"/>
  <c r="G76" i="1"/>
  <c r="F77" i="1" s="1"/>
  <c r="E77" i="1" s="1"/>
  <c r="I76" i="1"/>
  <c r="I79" i="5" l="1"/>
  <c r="H79" i="5"/>
  <c r="G79" i="5"/>
  <c r="F80" i="5" s="1"/>
  <c r="E80" i="5" s="1"/>
  <c r="F80" i="4"/>
  <c r="E80" i="4" s="1"/>
  <c r="G80" i="4" s="1"/>
  <c r="I79" i="4"/>
  <c r="H79" i="4"/>
  <c r="G80" i="3"/>
  <c r="F81" i="3" s="1"/>
  <c r="E81" i="3" s="1"/>
  <c r="H80" i="3"/>
  <c r="I80" i="3"/>
  <c r="H77" i="1"/>
  <c r="G77" i="1"/>
  <c r="F78" i="1" s="1"/>
  <c r="E78" i="1" s="1"/>
  <c r="I77" i="1"/>
  <c r="G80" i="5" l="1"/>
  <c r="F81" i="5" s="1"/>
  <c r="E81" i="5" s="1"/>
  <c r="H80" i="5"/>
  <c r="I80" i="5"/>
  <c r="I80" i="4"/>
  <c r="H80" i="4"/>
  <c r="F81" i="4"/>
  <c r="E81" i="4" s="1"/>
  <c r="G81" i="4" s="1"/>
  <c r="H81" i="3"/>
  <c r="G81" i="3"/>
  <c r="F82" i="3" s="1"/>
  <c r="E82" i="3" s="1"/>
  <c r="I81" i="3"/>
  <c r="I78" i="1"/>
  <c r="H78" i="1"/>
  <c r="G78" i="1"/>
  <c r="F79" i="1" s="1"/>
  <c r="E79" i="1" s="1"/>
  <c r="I81" i="5" l="1"/>
  <c r="H81" i="5"/>
  <c r="G81" i="5"/>
  <c r="F82" i="5" s="1"/>
  <c r="E82" i="5" s="1"/>
  <c r="I81" i="4"/>
  <c r="H81" i="4"/>
  <c r="F82" i="4"/>
  <c r="E82" i="4" s="1"/>
  <c r="G82" i="4" s="1"/>
  <c r="I82" i="3"/>
  <c r="H82" i="3"/>
  <c r="G82" i="3"/>
  <c r="F83" i="3" s="1"/>
  <c r="E83" i="3" s="1"/>
  <c r="I79" i="1"/>
  <c r="H79" i="1"/>
  <c r="G79" i="1"/>
  <c r="F80" i="1" s="1"/>
  <c r="E80" i="1" s="1"/>
  <c r="G82" i="5" l="1"/>
  <c r="F83" i="5" s="1"/>
  <c r="E83" i="5" s="1"/>
  <c r="H82" i="5"/>
  <c r="I82" i="5"/>
  <c r="I82" i="4"/>
  <c r="H82" i="4"/>
  <c r="F83" i="4"/>
  <c r="E83" i="4" s="1"/>
  <c r="G83" i="4" s="1"/>
  <c r="I83" i="3"/>
  <c r="G83" i="3"/>
  <c r="F84" i="3" s="1"/>
  <c r="E84" i="3" s="1"/>
  <c r="H83" i="3"/>
  <c r="I80" i="1"/>
  <c r="H80" i="1"/>
  <c r="G80" i="1"/>
  <c r="F81" i="1" s="1"/>
  <c r="E81" i="1" s="1"/>
  <c r="I83" i="5" l="1"/>
  <c r="H83" i="5"/>
  <c r="G83" i="5"/>
  <c r="F84" i="5" s="1"/>
  <c r="E84" i="5" s="1"/>
  <c r="F84" i="4"/>
  <c r="E84" i="4" s="1"/>
  <c r="G84" i="4" s="1"/>
  <c r="I83" i="4"/>
  <c r="H83" i="4"/>
  <c r="I84" i="3"/>
  <c r="H84" i="3"/>
  <c r="G84" i="3"/>
  <c r="F85" i="3" s="1"/>
  <c r="E85" i="3" s="1"/>
  <c r="G81" i="1"/>
  <c r="F82" i="1" s="1"/>
  <c r="E82" i="1" s="1"/>
  <c r="I81" i="1"/>
  <c r="H81" i="1"/>
  <c r="G84" i="5" l="1"/>
  <c r="F85" i="5" s="1"/>
  <c r="E85" i="5" s="1"/>
  <c r="H84" i="5"/>
  <c r="I84" i="5"/>
  <c r="I84" i="4"/>
  <c r="H84" i="4"/>
  <c r="F85" i="4"/>
  <c r="E85" i="4" s="1"/>
  <c r="G85" i="4" s="1"/>
  <c r="I85" i="3"/>
  <c r="H85" i="3"/>
  <c r="G85" i="3"/>
  <c r="F86" i="3" s="1"/>
  <c r="E86" i="3" s="1"/>
  <c r="I82" i="1"/>
  <c r="H82" i="1"/>
  <c r="G82" i="1"/>
  <c r="F83" i="1" s="1"/>
  <c r="E83" i="1" s="1"/>
  <c r="I85" i="5" l="1"/>
  <c r="H85" i="5"/>
  <c r="G85" i="5"/>
  <c r="F86" i="5" s="1"/>
  <c r="E86" i="5" s="1"/>
  <c r="I85" i="4"/>
  <c r="H85" i="4"/>
  <c r="F86" i="4"/>
  <c r="E86" i="4" s="1"/>
  <c r="G86" i="4" s="1"/>
  <c r="I86" i="3"/>
  <c r="H86" i="3"/>
  <c r="G86" i="3"/>
  <c r="F87" i="3" s="1"/>
  <c r="E87" i="3" s="1"/>
  <c r="G83" i="1"/>
  <c r="F84" i="1" s="1"/>
  <c r="E84" i="1" s="1"/>
  <c r="I83" i="1"/>
  <c r="H83" i="1"/>
  <c r="H86" i="5" l="1"/>
  <c r="G86" i="5"/>
  <c r="F87" i="5" s="1"/>
  <c r="E87" i="5" s="1"/>
  <c r="I86" i="5"/>
  <c r="I86" i="4"/>
  <c r="H86" i="4"/>
  <c r="F87" i="4"/>
  <c r="E87" i="4" s="1"/>
  <c r="G87" i="4" s="1"/>
  <c r="I87" i="3"/>
  <c r="H87" i="3"/>
  <c r="G87" i="3"/>
  <c r="F88" i="3" s="1"/>
  <c r="E88" i="3" s="1"/>
  <c r="H84" i="1"/>
  <c r="G84" i="1"/>
  <c r="F85" i="1" s="1"/>
  <c r="E85" i="1" s="1"/>
  <c r="I84" i="1"/>
  <c r="I87" i="5" l="1"/>
  <c r="H87" i="5"/>
  <c r="G87" i="5"/>
  <c r="F88" i="5" s="1"/>
  <c r="E88" i="5" s="1"/>
  <c r="I87" i="4"/>
  <c r="F88" i="4"/>
  <c r="E88" i="4" s="1"/>
  <c r="G88" i="4" s="1"/>
  <c r="H87" i="4"/>
  <c r="G88" i="3"/>
  <c r="F89" i="3" s="1"/>
  <c r="E89" i="3" s="1"/>
  <c r="I88" i="3"/>
  <c r="H88" i="3"/>
  <c r="H85" i="1"/>
  <c r="G85" i="1"/>
  <c r="F86" i="1" s="1"/>
  <c r="E86" i="1" s="1"/>
  <c r="I85" i="1"/>
  <c r="G88" i="5" l="1"/>
  <c r="F89" i="5" s="1"/>
  <c r="E89" i="5" s="1"/>
  <c r="I88" i="5"/>
  <c r="H88" i="5"/>
  <c r="I88" i="4"/>
  <c r="H88" i="4"/>
  <c r="F89" i="4"/>
  <c r="E89" i="4" s="1"/>
  <c r="G89" i="4" s="1"/>
  <c r="H89" i="3"/>
  <c r="G89" i="3"/>
  <c r="F90" i="3" s="1"/>
  <c r="E90" i="3" s="1"/>
  <c r="I89" i="3"/>
  <c r="I86" i="1"/>
  <c r="H86" i="1"/>
  <c r="G86" i="1"/>
  <c r="F87" i="1" s="1"/>
  <c r="E87" i="1" s="1"/>
  <c r="I89" i="5" l="1"/>
  <c r="H89" i="5"/>
  <c r="G89" i="5"/>
  <c r="F90" i="5" s="1"/>
  <c r="E90" i="5" s="1"/>
  <c r="F90" i="4"/>
  <c r="E90" i="4" s="1"/>
  <c r="G90" i="4" s="1"/>
  <c r="I89" i="4"/>
  <c r="H89" i="4"/>
  <c r="I90" i="3"/>
  <c r="H90" i="3"/>
  <c r="G90" i="3"/>
  <c r="F91" i="3" s="1"/>
  <c r="E91" i="3" s="1"/>
  <c r="I87" i="1"/>
  <c r="H87" i="1"/>
  <c r="G87" i="1"/>
  <c r="F88" i="1" s="1"/>
  <c r="E88" i="1" s="1"/>
  <c r="I90" i="5" l="1"/>
  <c r="H90" i="5"/>
  <c r="G90" i="5"/>
  <c r="F91" i="5" s="1"/>
  <c r="E91" i="5" s="1"/>
  <c r="I90" i="4"/>
  <c r="F91" i="4"/>
  <c r="E91" i="4" s="1"/>
  <c r="G91" i="4" s="1"/>
  <c r="H90" i="4"/>
  <c r="I91" i="3"/>
  <c r="G91" i="3"/>
  <c r="F92" i="3" s="1"/>
  <c r="E92" i="3" s="1"/>
  <c r="H91" i="3"/>
  <c r="I88" i="1"/>
  <c r="H88" i="1"/>
  <c r="G88" i="1"/>
  <c r="F89" i="1" s="1"/>
  <c r="E89" i="1" s="1"/>
  <c r="I91" i="5" l="1"/>
  <c r="H91" i="5"/>
  <c r="G91" i="5"/>
  <c r="F92" i="5" s="1"/>
  <c r="E92" i="5" s="1"/>
  <c r="I91" i="4"/>
  <c r="H91" i="4"/>
  <c r="F92" i="4"/>
  <c r="E92" i="4" s="1"/>
  <c r="G92" i="4" s="1"/>
  <c r="G92" i="3"/>
  <c r="F93" i="3" s="1"/>
  <c r="E93" i="3" s="1"/>
  <c r="I92" i="3"/>
  <c r="H92" i="3"/>
  <c r="G89" i="1"/>
  <c r="F90" i="1" s="1"/>
  <c r="E90" i="1" s="1"/>
  <c r="I89" i="1"/>
  <c r="H89" i="1"/>
  <c r="G92" i="5" l="1"/>
  <c r="F93" i="5" s="1"/>
  <c r="E93" i="5" s="1"/>
  <c r="I92" i="5"/>
  <c r="H92" i="5"/>
  <c r="I92" i="4"/>
  <c r="H92" i="4"/>
  <c r="F93" i="4"/>
  <c r="E93" i="4" s="1"/>
  <c r="G93" i="4" s="1"/>
  <c r="H93" i="3"/>
  <c r="I93" i="3"/>
  <c r="G93" i="3"/>
  <c r="F94" i="3" s="1"/>
  <c r="E94" i="3" s="1"/>
  <c r="I90" i="1"/>
  <c r="H90" i="1"/>
  <c r="G90" i="1"/>
  <c r="F91" i="1" s="1"/>
  <c r="E91" i="1" s="1"/>
  <c r="I93" i="5" l="1"/>
  <c r="H93" i="5"/>
  <c r="G93" i="5"/>
  <c r="F94" i="5" s="1"/>
  <c r="E94" i="5" s="1"/>
  <c r="H93" i="4"/>
  <c r="F94" i="4"/>
  <c r="E94" i="4" s="1"/>
  <c r="G94" i="4" s="1"/>
  <c r="I93" i="4"/>
  <c r="I94" i="3"/>
  <c r="H94" i="3"/>
  <c r="G94" i="3"/>
  <c r="F95" i="3" s="1"/>
  <c r="E95" i="3" s="1"/>
  <c r="G91" i="1"/>
  <c r="F92" i="1" s="1"/>
  <c r="E92" i="1" s="1"/>
  <c r="I91" i="1"/>
  <c r="H91" i="1"/>
  <c r="I94" i="5" l="1"/>
  <c r="H94" i="5"/>
  <c r="G94" i="5"/>
  <c r="F95" i="5" s="1"/>
  <c r="E95" i="5" s="1"/>
  <c r="I94" i="4"/>
  <c r="F95" i="4"/>
  <c r="E95" i="4" s="1"/>
  <c r="G95" i="4" s="1"/>
  <c r="H94" i="4"/>
  <c r="G95" i="3"/>
  <c r="F96" i="3" s="1"/>
  <c r="E96" i="3" s="1"/>
  <c r="H95" i="3"/>
  <c r="I95" i="3"/>
  <c r="H92" i="1"/>
  <c r="G92" i="1"/>
  <c r="F93" i="1" s="1"/>
  <c r="E93" i="1" s="1"/>
  <c r="I92" i="1"/>
  <c r="I95" i="5" l="1"/>
  <c r="H95" i="5"/>
  <c r="G95" i="5"/>
  <c r="F96" i="5" s="1"/>
  <c r="E96" i="5" s="1"/>
  <c r="F96" i="4"/>
  <c r="E96" i="4" s="1"/>
  <c r="G96" i="4" s="1"/>
  <c r="I95" i="4"/>
  <c r="H95" i="4"/>
  <c r="H96" i="3"/>
  <c r="G96" i="3"/>
  <c r="F97" i="3" s="1"/>
  <c r="E97" i="3" s="1"/>
  <c r="I96" i="3"/>
  <c r="H93" i="1"/>
  <c r="G93" i="1"/>
  <c r="F94" i="1" s="1"/>
  <c r="E94" i="1" s="1"/>
  <c r="I93" i="1"/>
  <c r="G96" i="5" l="1"/>
  <c r="F97" i="5" s="1"/>
  <c r="E97" i="5" s="1"/>
  <c r="H96" i="5"/>
  <c r="I96" i="5"/>
  <c r="I96" i="4"/>
  <c r="H96" i="4"/>
  <c r="F97" i="4"/>
  <c r="E97" i="4" s="1"/>
  <c r="G97" i="4" s="1"/>
  <c r="I97" i="3"/>
  <c r="H97" i="3"/>
  <c r="G97" i="3"/>
  <c r="F98" i="3" s="1"/>
  <c r="E98" i="3" s="1"/>
  <c r="I94" i="1"/>
  <c r="H94" i="1"/>
  <c r="G94" i="1"/>
  <c r="F95" i="1" s="1"/>
  <c r="E95" i="1" s="1"/>
  <c r="I97" i="5" l="1"/>
  <c r="H97" i="5"/>
  <c r="G97" i="5"/>
  <c r="F98" i="5" s="1"/>
  <c r="E98" i="5" s="1"/>
  <c r="H97" i="4"/>
  <c r="F98" i="4"/>
  <c r="E98" i="4" s="1"/>
  <c r="G98" i="4" s="1"/>
  <c r="I97" i="4"/>
  <c r="I98" i="3"/>
  <c r="H98" i="3"/>
  <c r="G98" i="3"/>
  <c r="F99" i="3" s="1"/>
  <c r="E99" i="3" s="1"/>
  <c r="I95" i="1"/>
  <c r="H95" i="1"/>
  <c r="G95" i="1"/>
  <c r="F96" i="1" s="1"/>
  <c r="E96" i="1" s="1"/>
  <c r="I98" i="5" l="1"/>
  <c r="H98" i="5"/>
  <c r="G98" i="5"/>
  <c r="F99" i="5" s="1"/>
  <c r="E99" i="5" s="1"/>
  <c r="I98" i="4"/>
  <c r="H98" i="4"/>
  <c r="F99" i="4"/>
  <c r="E99" i="4" s="1"/>
  <c r="G99" i="4" s="1"/>
  <c r="I99" i="3"/>
  <c r="H99" i="3"/>
  <c r="G99" i="3"/>
  <c r="F100" i="3" s="1"/>
  <c r="E100" i="3" s="1"/>
  <c r="I96" i="1"/>
  <c r="H96" i="1"/>
  <c r="G96" i="1"/>
  <c r="F97" i="1" s="1"/>
  <c r="E97" i="1" s="1"/>
  <c r="I99" i="5" l="1"/>
  <c r="H99" i="5"/>
  <c r="G99" i="5"/>
  <c r="F100" i="5" s="1"/>
  <c r="E100" i="5" s="1"/>
  <c r="F100" i="4"/>
  <c r="E100" i="4" s="1"/>
  <c r="G100" i="4" s="1"/>
  <c r="I99" i="4"/>
  <c r="H99" i="4"/>
  <c r="G100" i="3"/>
  <c r="F101" i="3" s="1"/>
  <c r="E101" i="3" s="1"/>
  <c r="H100" i="3"/>
  <c r="I100" i="3"/>
  <c r="G97" i="1"/>
  <c r="F98" i="1" s="1"/>
  <c r="E98" i="1" s="1"/>
  <c r="I97" i="1"/>
  <c r="H97" i="1"/>
  <c r="G100" i="5" l="1"/>
  <c r="F101" i="5" s="1"/>
  <c r="E101" i="5" s="1"/>
  <c r="H100" i="5"/>
  <c r="I100" i="5"/>
  <c r="I100" i="4"/>
  <c r="F101" i="4"/>
  <c r="E101" i="4" s="1"/>
  <c r="G101" i="4" s="1"/>
  <c r="H100" i="4"/>
  <c r="H101" i="3"/>
  <c r="G101" i="3"/>
  <c r="F102" i="3" s="1"/>
  <c r="E102" i="3" s="1"/>
  <c r="I101" i="3"/>
  <c r="H98" i="1"/>
  <c r="I98" i="1"/>
  <c r="G98" i="1"/>
  <c r="F99" i="1" s="1"/>
  <c r="E99" i="1" s="1"/>
  <c r="I101" i="5" l="1"/>
  <c r="H101" i="5"/>
  <c r="G101" i="5"/>
  <c r="F102" i="5" s="1"/>
  <c r="E102" i="5" s="1"/>
  <c r="H101" i="4"/>
  <c r="F102" i="4"/>
  <c r="E102" i="4" s="1"/>
  <c r="G102" i="4" s="1"/>
  <c r="I101" i="4"/>
  <c r="I102" i="3"/>
  <c r="H102" i="3"/>
  <c r="G102" i="3"/>
  <c r="F103" i="3" s="1"/>
  <c r="E103" i="3" s="1"/>
  <c r="G99" i="1"/>
  <c r="F100" i="1" s="1"/>
  <c r="E100" i="1" s="1"/>
  <c r="I99" i="1"/>
  <c r="H99" i="1"/>
  <c r="I102" i="5" l="1"/>
  <c r="H102" i="5"/>
  <c r="G102" i="5"/>
  <c r="F103" i="5" s="1"/>
  <c r="E103" i="5" s="1"/>
  <c r="I102" i="4"/>
  <c r="H102" i="4"/>
  <c r="F103" i="4"/>
  <c r="E103" i="4" s="1"/>
  <c r="G103" i="4" s="1"/>
  <c r="G103" i="3"/>
  <c r="F104" i="3" s="1"/>
  <c r="E104" i="3" s="1"/>
  <c r="I103" i="3"/>
  <c r="H103" i="3"/>
  <c r="H100" i="1"/>
  <c r="G100" i="1"/>
  <c r="F101" i="1" s="1"/>
  <c r="E101" i="1" s="1"/>
  <c r="I100" i="1"/>
  <c r="I103" i="5" l="1"/>
  <c r="H103" i="5"/>
  <c r="G103" i="5"/>
  <c r="F104" i="5" s="1"/>
  <c r="E104" i="5" s="1"/>
  <c r="F104" i="4"/>
  <c r="E104" i="4" s="1"/>
  <c r="G104" i="4" s="1"/>
  <c r="I103" i="4"/>
  <c r="H103" i="4"/>
  <c r="H104" i="3"/>
  <c r="G104" i="3"/>
  <c r="F105" i="3" s="1"/>
  <c r="E105" i="3" s="1"/>
  <c r="I104" i="3"/>
  <c r="H101" i="1"/>
  <c r="G101" i="1"/>
  <c r="F102" i="1" s="1"/>
  <c r="E102" i="1" s="1"/>
  <c r="I101" i="1"/>
  <c r="G104" i="5" l="1"/>
  <c r="F105" i="5" s="1"/>
  <c r="E105" i="5" s="1"/>
  <c r="I104" i="5"/>
  <c r="H104" i="5"/>
  <c r="I104" i="4"/>
  <c r="H104" i="4"/>
  <c r="F105" i="4"/>
  <c r="E105" i="4" s="1"/>
  <c r="G105" i="4" s="1"/>
  <c r="I105" i="3"/>
  <c r="H105" i="3"/>
  <c r="G105" i="3"/>
  <c r="F106" i="3" s="1"/>
  <c r="E106" i="3" s="1"/>
  <c r="I102" i="1"/>
  <c r="H102" i="1"/>
  <c r="G102" i="1"/>
  <c r="F103" i="1" s="1"/>
  <c r="E103" i="1" s="1"/>
  <c r="I105" i="5" l="1"/>
  <c r="H105" i="5"/>
  <c r="G105" i="5"/>
  <c r="F106" i="5" s="1"/>
  <c r="E106" i="5" s="1"/>
  <c r="H105" i="4"/>
  <c r="F106" i="4"/>
  <c r="E106" i="4" s="1"/>
  <c r="G106" i="4" s="1"/>
  <c r="I105" i="4"/>
  <c r="I106" i="3"/>
  <c r="H106" i="3"/>
  <c r="G106" i="3"/>
  <c r="F107" i="3" s="1"/>
  <c r="E107" i="3" s="1"/>
  <c r="I103" i="1"/>
  <c r="H103" i="1"/>
  <c r="G103" i="1"/>
  <c r="F104" i="1" s="1"/>
  <c r="E104" i="1" s="1"/>
  <c r="I106" i="5" l="1"/>
  <c r="H106" i="5"/>
  <c r="G106" i="5"/>
  <c r="F107" i="5" s="1"/>
  <c r="E107" i="5" s="1"/>
  <c r="I106" i="4"/>
  <c r="H106" i="4"/>
  <c r="F107" i="4"/>
  <c r="E107" i="4" s="1"/>
  <c r="G107" i="4" s="1"/>
  <c r="I107" i="3"/>
  <c r="G107" i="3"/>
  <c r="F108" i="3" s="1"/>
  <c r="E108" i="3" s="1"/>
  <c r="H107" i="3"/>
  <c r="I104" i="1"/>
  <c r="H104" i="1"/>
  <c r="G104" i="1"/>
  <c r="F105" i="1" s="1"/>
  <c r="E105" i="1" s="1"/>
  <c r="I107" i="5" l="1"/>
  <c r="H107" i="5"/>
  <c r="G107" i="5"/>
  <c r="F108" i="5" s="1"/>
  <c r="E108" i="5" s="1"/>
  <c r="F108" i="4"/>
  <c r="E108" i="4" s="1"/>
  <c r="G108" i="4" s="1"/>
  <c r="I107" i="4"/>
  <c r="H107" i="4"/>
  <c r="G108" i="3"/>
  <c r="F109" i="3" s="1"/>
  <c r="E109" i="3" s="1"/>
  <c r="I108" i="3"/>
  <c r="H108" i="3"/>
  <c r="G105" i="1"/>
  <c r="F106" i="1" s="1"/>
  <c r="E106" i="1" s="1"/>
  <c r="I105" i="1"/>
  <c r="H105" i="1"/>
  <c r="G108" i="5" l="1"/>
  <c r="F109" i="5" s="1"/>
  <c r="E109" i="5" s="1"/>
  <c r="I108" i="5"/>
  <c r="H108" i="5"/>
  <c r="I108" i="4"/>
  <c r="H108" i="4"/>
  <c r="F109" i="4"/>
  <c r="E109" i="4" s="1"/>
  <c r="G109" i="4" s="1"/>
  <c r="H109" i="3"/>
  <c r="G109" i="3"/>
  <c r="F110" i="3" s="1"/>
  <c r="E110" i="3" s="1"/>
  <c r="I109" i="3"/>
  <c r="H106" i="1"/>
  <c r="I106" i="1"/>
  <c r="G106" i="1"/>
  <c r="F107" i="1" s="1"/>
  <c r="E107" i="1" s="1"/>
  <c r="I109" i="5" l="1"/>
  <c r="H109" i="5"/>
  <c r="G109" i="5"/>
  <c r="F110" i="5" s="1"/>
  <c r="E110" i="5" s="1"/>
  <c r="H109" i="4"/>
  <c r="F110" i="4"/>
  <c r="E110" i="4" s="1"/>
  <c r="G110" i="4" s="1"/>
  <c r="I109" i="4"/>
  <c r="I110" i="3"/>
  <c r="H110" i="3"/>
  <c r="G110" i="3"/>
  <c r="F111" i="3" s="1"/>
  <c r="E111" i="3" s="1"/>
  <c r="G107" i="1"/>
  <c r="F108" i="1" s="1"/>
  <c r="E108" i="1" s="1"/>
  <c r="I107" i="1"/>
  <c r="H107" i="1"/>
  <c r="I110" i="5" l="1"/>
  <c r="H110" i="5"/>
  <c r="G110" i="5"/>
  <c r="F111" i="5" s="1"/>
  <c r="E111" i="5" s="1"/>
  <c r="I110" i="4"/>
  <c r="H110" i="4"/>
  <c r="F111" i="4"/>
  <c r="E111" i="4" s="1"/>
  <c r="G111" i="4" s="1"/>
  <c r="G111" i="3"/>
  <c r="F112" i="3" s="1"/>
  <c r="E112" i="3" s="1"/>
  <c r="I111" i="3"/>
  <c r="H111" i="3"/>
  <c r="H108" i="1"/>
  <c r="G108" i="1"/>
  <c r="F109" i="1" s="1"/>
  <c r="E109" i="1" s="1"/>
  <c r="I108" i="1"/>
  <c r="I111" i="5" l="1"/>
  <c r="H111" i="5"/>
  <c r="G111" i="5"/>
  <c r="F112" i="5" s="1"/>
  <c r="E112" i="5" s="1"/>
  <c r="F112" i="4"/>
  <c r="E112" i="4" s="1"/>
  <c r="G112" i="4" s="1"/>
  <c r="I111" i="4"/>
  <c r="H111" i="4"/>
  <c r="H112" i="3"/>
  <c r="G112" i="3"/>
  <c r="F113" i="3" s="1"/>
  <c r="E113" i="3" s="1"/>
  <c r="I112" i="3"/>
  <c r="H109" i="1"/>
  <c r="G109" i="1"/>
  <c r="F110" i="1" s="1"/>
  <c r="E110" i="1" s="1"/>
  <c r="I109" i="1"/>
  <c r="G112" i="5" l="1"/>
  <c r="F113" i="5" s="1"/>
  <c r="E113" i="5" s="1"/>
  <c r="I112" i="5"/>
  <c r="H112" i="5"/>
  <c r="I112" i="4"/>
  <c r="H112" i="4"/>
  <c r="F113" i="4"/>
  <c r="E113" i="4" s="1"/>
  <c r="G113" i="4" s="1"/>
  <c r="I113" i="3"/>
  <c r="H113" i="3"/>
  <c r="G113" i="3"/>
  <c r="F114" i="3" s="1"/>
  <c r="E114" i="3" s="1"/>
  <c r="I110" i="1"/>
  <c r="H110" i="1"/>
  <c r="G110" i="1"/>
  <c r="F111" i="1" s="1"/>
  <c r="E111" i="1" s="1"/>
  <c r="I113" i="5" l="1"/>
  <c r="H113" i="5"/>
  <c r="G113" i="5"/>
  <c r="F114" i="5" s="1"/>
  <c r="E114" i="5" s="1"/>
  <c r="H113" i="4"/>
  <c r="F114" i="4"/>
  <c r="E114" i="4" s="1"/>
  <c r="G114" i="4" s="1"/>
  <c r="I113" i="4"/>
  <c r="I114" i="3"/>
  <c r="H114" i="3"/>
  <c r="G114" i="3"/>
  <c r="F115" i="3" s="1"/>
  <c r="E115" i="3" s="1"/>
  <c r="I111" i="1"/>
  <c r="H111" i="1"/>
  <c r="G111" i="1"/>
  <c r="F112" i="1" s="1"/>
  <c r="E112" i="1" s="1"/>
  <c r="I114" i="5" l="1"/>
  <c r="H114" i="5"/>
  <c r="G114" i="5"/>
  <c r="F115" i="5" s="1"/>
  <c r="E115" i="5" s="1"/>
  <c r="I114" i="4"/>
  <c r="H114" i="4"/>
  <c r="F115" i="4"/>
  <c r="E115" i="4" s="1"/>
  <c r="G115" i="4" s="1"/>
  <c r="I115" i="3"/>
  <c r="G115" i="3"/>
  <c r="F116" i="3" s="1"/>
  <c r="E116" i="3" s="1"/>
  <c r="H115" i="3"/>
  <c r="I112" i="1"/>
  <c r="H112" i="1"/>
  <c r="G112" i="1"/>
  <c r="F113" i="1" s="1"/>
  <c r="E113" i="1" s="1"/>
  <c r="I115" i="5" l="1"/>
  <c r="H115" i="5"/>
  <c r="G115" i="5"/>
  <c r="F116" i="5" s="1"/>
  <c r="E116" i="5" s="1"/>
  <c r="F116" i="4"/>
  <c r="E116" i="4" s="1"/>
  <c r="G116" i="4" s="1"/>
  <c r="I115" i="4"/>
  <c r="H115" i="4"/>
  <c r="I116" i="3"/>
  <c r="G116" i="3"/>
  <c r="F117" i="3" s="1"/>
  <c r="E117" i="3" s="1"/>
  <c r="H116" i="3"/>
  <c r="G113" i="1"/>
  <c r="F114" i="1" s="1"/>
  <c r="E114" i="1" s="1"/>
  <c r="I113" i="1"/>
  <c r="H113" i="1"/>
  <c r="G116" i="5" l="1"/>
  <c r="F117" i="5" s="1"/>
  <c r="E117" i="5" s="1"/>
  <c r="I116" i="5"/>
  <c r="H116" i="5"/>
  <c r="I116" i="4"/>
  <c r="H116" i="4"/>
  <c r="F117" i="4"/>
  <c r="E117" i="4" s="1"/>
  <c r="G117" i="4" s="1"/>
  <c r="I117" i="3"/>
  <c r="H117" i="3"/>
  <c r="G117" i="3"/>
  <c r="F118" i="3" s="1"/>
  <c r="E118" i="3" s="1"/>
  <c r="I114" i="1"/>
  <c r="H114" i="1"/>
  <c r="G114" i="1"/>
  <c r="F115" i="1" s="1"/>
  <c r="E115" i="1" s="1"/>
  <c r="I117" i="5" l="1"/>
  <c r="H117" i="5"/>
  <c r="G117" i="5"/>
  <c r="F118" i="5" s="1"/>
  <c r="E118" i="5" s="1"/>
  <c r="H117" i="4"/>
  <c r="F118" i="4"/>
  <c r="E118" i="4" s="1"/>
  <c r="G118" i="4" s="1"/>
  <c r="I117" i="4"/>
  <c r="I118" i="3"/>
  <c r="H118" i="3"/>
  <c r="G118" i="3"/>
  <c r="F119" i="3" s="1"/>
  <c r="E119" i="3" s="1"/>
  <c r="G115" i="1"/>
  <c r="F116" i="1" s="1"/>
  <c r="E116" i="1" s="1"/>
  <c r="I115" i="1"/>
  <c r="H115" i="1"/>
  <c r="I118" i="5" l="1"/>
  <c r="H118" i="5"/>
  <c r="G118" i="5"/>
  <c r="F119" i="5" s="1"/>
  <c r="E119" i="5" s="1"/>
  <c r="I118" i="4"/>
  <c r="H118" i="4"/>
  <c r="F119" i="4"/>
  <c r="E119" i="4" s="1"/>
  <c r="G119" i="4" s="1"/>
  <c r="G119" i="3"/>
  <c r="F120" i="3" s="1"/>
  <c r="E120" i="3" s="1"/>
  <c r="I119" i="3"/>
  <c r="H119" i="3"/>
  <c r="H116" i="1"/>
  <c r="G116" i="1"/>
  <c r="F117" i="1" s="1"/>
  <c r="E117" i="1" s="1"/>
  <c r="I116" i="1"/>
  <c r="I119" i="5" l="1"/>
  <c r="H119" i="5"/>
  <c r="G119" i="5"/>
  <c r="F120" i="5" s="1"/>
  <c r="E120" i="5" s="1"/>
  <c r="F120" i="4"/>
  <c r="E120" i="4" s="1"/>
  <c r="G120" i="4" s="1"/>
  <c r="I119" i="4"/>
  <c r="H119" i="4"/>
  <c r="H120" i="3"/>
  <c r="G120" i="3"/>
  <c r="F121" i="3" s="1"/>
  <c r="E121" i="3" s="1"/>
  <c r="I120" i="3"/>
  <c r="H117" i="1"/>
  <c r="G117" i="1"/>
  <c r="F118" i="1" s="1"/>
  <c r="E118" i="1" s="1"/>
  <c r="I117" i="1"/>
  <c r="G120" i="5" l="1"/>
  <c r="F121" i="5" s="1"/>
  <c r="E121" i="5" s="1"/>
  <c r="I120" i="5"/>
  <c r="H120" i="5"/>
  <c r="I120" i="4"/>
  <c r="H120" i="4"/>
  <c r="F121" i="4"/>
  <c r="E121" i="4" s="1"/>
  <c r="G121" i="4" s="1"/>
  <c r="I121" i="3"/>
  <c r="H121" i="3"/>
  <c r="G121" i="3"/>
  <c r="F122" i="3" s="1"/>
  <c r="E122" i="3" s="1"/>
  <c r="I118" i="1"/>
  <c r="H118" i="1"/>
  <c r="G118" i="1"/>
  <c r="F119" i="1" s="1"/>
  <c r="E119" i="1" s="1"/>
  <c r="I121" i="5" l="1"/>
  <c r="H121" i="5"/>
  <c r="G121" i="5"/>
  <c r="F122" i="5" s="1"/>
  <c r="E122" i="5" s="1"/>
  <c r="H121" i="4"/>
  <c r="F122" i="4"/>
  <c r="E122" i="4" s="1"/>
  <c r="G122" i="4" s="1"/>
  <c r="I121" i="4"/>
  <c r="I122" i="3"/>
  <c r="H122" i="3"/>
  <c r="G122" i="3"/>
  <c r="F123" i="3" s="1"/>
  <c r="E123" i="3" s="1"/>
  <c r="I119" i="1"/>
  <c r="H119" i="1"/>
  <c r="G119" i="1"/>
  <c r="F120" i="1" s="1"/>
  <c r="E120" i="1" s="1"/>
  <c r="I122" i="5" l="1"/>
  <c r="H122" i="5"/>
  <c r="G122" i="5"/>
  <c r="F123" i="5" s="1"/>
  <c r="E123" i="5" s="1"/>
  <c r="I122" i="4"/>
  <c r="H122" i="4"/>
  <c r="F123" i="4"/>
  <c r="E123" i="4" s="1"/>
  <c r="G123" i="4" s="1"/>
  <c r="I123" i="3"/>
  <c r="H123" i="3"/>
  <c r="G123" i="3"/>
  <c r="F124" i="3" s="1"/>
  <c r="E124" i="3" s="1"/>
  <c r="I120" i="1"/>
  <c r="H120" i="1"/>
  <c r="G120" i="1"/>
  <c r="F121" i="1" s="1"/>
  <c r="E121" i="1" s="1"/>
  <c r="I123" i="5" l="1"/>
  <c r="H123" i="5"/>
  <c r="G123" i="5"/>
  <c r="F124" i="5" s="1"/>
  <c r="E124" i="5" s="1"/>
  <c r="F124" i="4"/>
  <c r="E124" i="4" s="1"/>
  <c r="G124" i="4" s="1"/>
  <c r="I123" i="4"/>
  <c r="H123" i="4"/>
  <c r="I124" i="3"/>
  <c r="H124" i="3"/>
  <c r="G124" i="3"/>
  <c r="F125" i="3" s="1"/>
  <c r="E125" i="3" s="1"/>
  <c r="I121" i="1"/>
  <c r="G121" i="1"/>
  <c r="F122" i="1" s="1"/>
  <c r="E122" i="1" s="1"/>
  <c r="H121" i="1"/>
  <c r="G124" i="5" l="1"/>
  <c r="F125" i="5" s="1"/>
  <c r="E125" i="5" s="1"/>
  <c r="I124" i="5"/>
  <c r="H124" i="5"/>
  <c r="I124" i="4"/>
  <c r="H124" i="4"/>
  <c r="F125" i="4"/>
  <c r="E125" i="4" s="1"/>
  <c r="G125" i="4" s="1"/>
  <c r="I125" i="3"/>
  <c r="H125" i="3"/>
  <c r="G125" i="3"/>
  <c r="F126" i="3" s="1"/>
  <c r="E126" i="3" s="1"/>
  <c r="I122" i="1"/>
  <c r="H122" i="1"/>
  <c r="G122" i="1"/>
  <c r="F123" i="1" s="1"/>
  <c r="E123" i="1" s="1"/>
  <c r="I125" i="5" l="1"/>
  <c r="H125" i="5"/>
  <c r="G125" i="5"/>
  <c r="F126" i="5" s="1"/>
  <c r="E126" i="5" s="1"/>
  <c r="H125" i="4"/>
  <c r="F126" i="4"/>
  <c r="E126" i="4" s="1"/>
  <c r="G126" i="4" s="1"/>
  <c r="I125" i="4"/>
  <c r="I126" i="3"/>
  <c r="H126" i="3"/>
  <c r="G126" i="3"/>
  <c r="F127" i="3" s="1"/>
  <c r="E127" i="3" s="1"/>
  <c r="G123" i="1"/>
  <c r="F124" i="1" s="1"/>
  <c r="E124" i="1" s="1"/>
  <c r="I123" i="1"/>
  <c r="H123" i="1"/>
  <c r="I126" i="5" l="1"/>
  <c r="H126" i="5"/>
  <c r="G126" i="5"/>
  <c r="F127" i="5" s="1"/>
  <c r="E127" i="5" s="1"/>
  <c r="I126" i="4"/>
  <c r="H126" i="4"/>
  <c r="F127" i="4"/>
  <c r="E127" i="4" s="1"/>
  <c r="G127" i="4" s="1"/>
  <c r="G127" i="3"/>
  <c r="F128" i="3" s="1"/>
  <c r="E128" i="3" s="1"/>
  <c r="I127" i="3"/>
  <c r="H127" i="3"/>
  <c r="H124" i="1"/>
  <c r="G124" i="1"/>
  <c r="F125" i="1" s="1"/>
  <c r="E125" i="1" s="1"/>
  <c r="I124" i="1"/>
  <c r="I127" i="5" l="1"/>
  <c r="H127" i="5"/>
  <c r="G127" i="5"/>
  <c r="F128" i="5" s="1"/>
  <c r="E128" i="5" s="1"/>
  <c r="F128" i="4"/>
  <c r="E128" i="4" s="1"/>
  <c r="G128" i="4" s="1"/>
  <c r="I127" i="4"/>
  <c r="H127" i="4"/>
  <c r="H128" i="3"/>
  <c r="G128" i="3"/>
  <c r="F129" i="3" s="1"/>
  <c r="E129" i="3" s="1"/>
  <c r="I128" i="3"/>
  <c r="H125" i="1"/>
  <c r="G125" i="1"/>
  <c r="F126" i="1" s="1"/>
  <c r="E126" i="1" s="1"/>
  <c r="I125" i="1"/>
  <c r="G128" i="5" l="1"/>
  <c r="F129" i="5" s="1"/>
  <c r="E129" i="5" s="1"/>
  <c r="H128" i="5"/>
  <c r="I128" i="5"/>
  <c r="I128" i="4"/>
  <c r="H128" i="4"/>
  <c r="F129" i="4"/>
  <c r="E129" i="4" s="1"/>
  <c r="G129" i="4" s="1"/>
  <c r="I129" i="3"/>
  <c r="H129" i="3"/>
  <c r="G129" i="3"/>
  <c r="F130" i="3" s="1"/>
  <c r="E130" i="3" s="1"/>
  <c r="I126" i="1"/>
  <c r="H126" i="1"/>
  <c r="G126" i="1"/>
  <c r="F127" i="1" s="1"/>
  <c r="E127" i="1" s="1"/>
  <c r="I129" i="5" l="1"/>
  <c r="H129" i="5"/>
  <c r="G129" i="5"/>
  <c r="F130" i="5" s="1"/>
  <c r="E130" i="5" s="1"/>
  <c r="H129" i="4"/>
  <c r="F130" i="4"/>
  <c r="E130" i="4" s="1"/>
  <c r="G130" i="4" s="1"/>
  <c r="I129" i="4"/>
  <c r="I130" i="3"/>
  <c r="H130" i="3"/>
  <c r="G130" i="3"/>
  <c r="F131" i="3" s="1"/>
  <c r="E131" i="3" s="1"/>
  <c r="I127" i="1"/>
  <c r="H127" i="1"/>
  <c r="G127" i="1"/>
  <c r="F128" i="1" s="1"/>
  <c r="E128" i="1" s="1"/>
  <c r="I130" i="5" l="1"/>
  <c r="H130" i="5"/>
  <c r="G130" i="5"/>
  <c r="F131" i="5" s="1"/>
  <c r="E131" i="5" s="1"/>
  <c r="I130" i="4"/>
  <c r="H130" i="4"/>
  <c r="F131" i="4"/>
  <c r="E131" i="4" s="1"/>
  <c r="G131" i="4" s="1"/>
  <c r="I131" i="3"/>
  <c r="H131" i="3"/>
  <c r="G131" i="3"/>
  <c r="F132" i="3" s="1"/>
  <c r="E132" i="3" s="1"/>
  <c r="I128" i="1"/>
  <c r="H128" i="1"/>
  <c r="G128" i="1"/>
  <c r="F129" i="1" s="1"/>
  <c r="E129" i="1" s="1"/>
  <c r="I131" i="5" l="1"/>
  <c r="H131" i="5"/>
  <c r="G131" i="5"/>
  <c r="F132" i="5" s="1"/>
  <c r="E132" i="5" s="1"/>
  <c r="F132" i="4"/>
  <c r="E132" i="4" s="1"/>
  <c r="G132" i="4" s="1"/>
  <c r="I131" i="4"/>
  <c r="H131" i="4"/>
  <c r="I132" i="3"/>
  <c r="H132" i="3"/>
  <c r="G132" i="3"/>
  <c r="F133" i="3" s="1"/>
  <c r="E133" i="3" s="1"/>
  <c r="G129" i="1"/>
  <c r="F130" i="1" s="1"/>
  <c r="E130" i="1" s="1"/>
  <c r="I129" i="1"/>
  <c r="H129" i="1"/>
  <c r="G132" i="5" l="1"/>
  <c r="F133" i="5" s="1"/>
  <c r="E133" i="5" s="1"/>
  <c r="H132" i="5"/>
  <c r="I132" i="5"/>
  <c r="I132" i="4"/>
  <c r="F133" i="4"/>
  <c r="E133" i="4" s="1"/>
  <c r="G133" i="4" s="1"/>
  <c r="H132" i="4"/>
  <c r="I133" i="3"/>
  <c r="H133" i="3"/>
  <c r="G133" i="3"/>
  <c r="F134" i="3" s="1"/>
  <c r="E134" i="3" s="1"/>
  <c r="I130" i="1"/>
  <c r="H130" i="1"/>
  <c r="G130" i="1"/>
  <c r="F131" i="1" s="1"/>
  <c r="E131" i="1" s="1"/>
  <c r="I133" i="5" l="1"/>
  <c r="H133" i="5"/>
  <c r="G133" i="5"/>
  <c r="F134" i="5" s="1"/>
  <c r="E134" i="5" s="1"/>
  <c r="H133" i="4"/>
  <c r="F134" i="4"/>
  <c r="E134" i="4" s="1"/>
  <c r="G134" i="4" s="1"/>
  <c r="I133" i="4"/>
  <c r="I134" i="3"/>
  <c r="H134" i="3"/>
  <c r="G134" i="3"/>
  <c r="F135" i="3" s="1"/>
  <c r="E135" i="3" s="1"/>
  <c r="G131" i="1"/>
  <c r="F132" i="1" s="1"/>
  <c r="E132" i="1" s="1"/>
  <c r="I131" i="1"/>
  <c r="H131" i="1"/>
  <c r="I134" i="5" l="1"/>
  <c r="H134" i="5"/>
  <c r="G134" i="5"/>
  <c r="F135" i="5" s="1"/>
  <c r="E135" i="5" s="1"/>
  <c r="I134" i="4"/>
  <c r="H134" i="4"/>
  <c r="F135" i="4"/>
  <c r="E135" i="4" s="1"/>
  <c r="G135" i="4" s="1"/>
  <c r="G135" i="3"/>
  <c r="F136" i="3" s="1"/>
  <c r="E136" i="3" s="1"/>
  <c r="I135" i="3"/>
  <c r="H135" i="3"/>
  <c r="H132" i="1"/>
  <c r="G132" i="1"/>
  <c r="F133" i="1" s="1"/>
  <c r="E133" i="1" s="1"/>
  <c r="I132" i="1"/>
  <c r="I135" i="5" l="1"/>
  <c r="H135" i="5"/>
  <c r="G135" i="5"/>
  <c r="F136" i="5" s="1"/>
  <c r="E136" i="5" s="1"/>
  <c r="F136" i="4"/>
  <c r="E136" i="4" s="1"/>
  <c r="G136" i="4" s="1"/>
  <c r="I135" i="4"/>
  <c r="H135" i="4"/>
  <c r="H136" i="3"/>
  <c r="G136" i="3"/>
  <c r="F137" i="3" s="1"/>
  <c r="E137" i="3" s="1"/>
  <c r="I136" i="3"/>
  <c r="H133" i="1"/>
  <c r="G133" i="1"/>
  <c r="F134" i="1" s="1"/>
  <c r="E134" i="1" s="1"/>
  <c r="I133" i="1"/>
  <c r="G136" i="5" l="1"/>
  <c r="F137" i="5" s="1"/>
  <c r="E137" i="5" s="1"/>
  <c r="I136" i="5"/>
  <c r="H136" i="5"/>
  <c r="I136" i="4"/>
  <c r="H136" i="4"/>
  <c r="F137" i="4"/>
  <c r="E137" i="4" s="1"/>
  <c r="G137" i="4" s="1"/>
  <c r="I137" i="3"/>
  <c r="H137" i="3"/>
  <c r="G137" i="3"/>
  <c r="F138" i="3" s="1"/>
  <c r="E138" i="3" s="1"/>
  <c r="I134" i="1"/>
  <c r="H134" i="1"/>
  <c r="G134" i="1"/>
  <c r="F135" i="1" s="1"/>
  <c r="E135" i="1" s="1"/>
  <c r="I137" i="5" l="1"/>
  <c r="H137" i="5"/>
  <c r="G137" i="5"/>
  <c r="F138" i="5" s="1"/>
  <c r="E138" i="5" s="1"/>
  <c r="H137" i="4"/>
  <c r="F138" i="4"/>
  <c r="E138" i="4" s="1"/>
  <c r="G138" i="4" s="1"/>
  <c r="I137" i="4"/>
  <c r="I138" i="3"/>
  <c r="H138" i="3"/>
  <c r="G138" i="3"/>
  <c r="F139" i="3" s="1"/>
  <c r="E139" i="3" s="1"/>
  <c r="I135" i="1"/>
  <c r="H135" i="1"/>
  <c r="G135" i="1"/>
  <c r="F136" i="1" s="1"/>
  <c r="E136" i="1" s="1"/>
  <c r="I138" i="5" l="1"/>
  <c r="H138" i="5"/>
  <c r="G138" i="5"/>
  <c r="F139" i="5" s="1"/>
  <c r="E139" i="5" s="1"/>
  <c r="I138" i="4"/>
  <c r="H138" i="4"/>
  <c r="F139" i="4"/>
  <c r="E139" i="4" s="1"/>
  <c r="G139" i="4" s="1"/>
  <c r="I139" i="3"/>
  <c r="H139" i="3"/>
  <c r="G139" i="3"/>
  <c r="F140" i="3" s="1"/>
  <c r="E140" i="3" s="1"/>
  <c r="I136" i="1"/>
  <c r="H136" i="1"/>
  <c r="G136" i="1"/>
  <c r="F137" i="1" s="1"/>
  <c r="E137" i="1" s="1"/>
  <c r="H139" i="5" l="1"/>
  <c r="G139" i="5"/>
  <c r="F140" i="5" s="1"/>
  <c r="E140" i="5" s="1"/>
  <c r="I139" i="5"/>
  <c r="F140" i="4"/>
  <c r="E140" i="4" s="1"/>
  <c r="G140" i="4" s="1"/>
  <c r="I139" i="4"/>
  <c r="H139" i="4"/>
  <c r="I140" i="3"/>
  <c r="H140" i="3"/>
  <c r="G140" i="3"/>
  <c r="F141" i="3" s="1"/>
  <c r="E141" i="3" s="1"/>
  <c r="G137" i="1"/>
  <c r="F138" i="1" s="1"/>
  <c r="E138" i="1" s="1"/>
  <c r="I137" i="1"/>
  <c r="H137" i="1"/>
  <c r="I140" i="5" l="1"/>
  <c r="H140" i="5"/>
  <c r="G140" i="5"/>
  <c r="F141" i="5" s="1"/>
  <c r="E141" i="5" s="1"/>
  <c r="I140" i="4"/>
  <c r="H140" i="4"/>
  <c r="F141" i="4"/>
  <c r="E141" i="4" s="1"/>
  <c r="G141" i="4" s="1"/>
  <c r="I141" i="3"/>
  <c r="H141" i="3"/>
  <c r="G141" i="3"/>
  <c r="F142" i="3" s="1"/>
  <c r="E142" i="3" s="1"/>
  <c r="I138" i="1"/>
  <c r="H138" i="1"/>
  <c r="G138" i="1"/>
  <c r="F139" i="1" s="1"/>
  <c r="E139" i="1" s="1"/>
  <c r="I141" i="5" l="1"/>
  <c r="H141" i="5"/>
  <c r="G141" i="5"/>
  <c r="F142" i="5" s="1"/>
  <c r="E142" i="5" s="1"/>
  <c r="H141" i="4"/>
  <c r="F142" i="4"/>
  <c r="E142" i="4" s="1"/>
  <c r="G142" i="4" s="1"/>
  <c r="I141" i="4"/>
  <c r="I142" i="3"/>
  <c r="H142" i="3"/>
  <c r="G142" i="3"/>
  <c r="F143" i="3" s="1"/>
  <c r="E143" i="3" s="1"/>
  <c r="G139" i="1"/>
  <c r="F140" i="1" s="1"/>
  <c r="E140" i="1" s="1"/>
  <c r="I139" i="1"/>
  <c r="H139" i="1"/>
  <c r="I142" i="5" l="1"/>
  <c r="H142" i="5"/>
  <c r="G142" i="5"/>
  <c r="F143" i="5" s="1"/>
  <c r="E143" i="5" s="1"/>
  <c r="I142" i="4"/>
  <c r="H142" i="4"/>
  <c r="F143" i="4"/>
  <c r="E143" i="4" s="1"/>
  <c r="G143" i="4" s="1"/>
  <c r="G143" i="3"/>
  <c r="F144" i="3" s="1"/>
  <c r="E144" i="3" s="1"/>
  <c r="I143" i="3"/>
  <c r="H143" i="3"/>
  <c r="H140" i="1"/>
  <c r="G140" i="1"/>
  <c r="F141" i="1" s="1"/>
  <c r="E141" i="1" s="1"/>
  <c r="I140" i="1"/>
  <c r="H143" i="5" l="1"/>
  <c r="I143" i="5"/>
  <c r="G143" i="5"/>
  <c r="F144" i="5" s="1"/>
  <c r="E144" i="5" s="1"/>
  <c r="F144" i="4"/>
  <c r="E144" i="4" s="1"/>
  <c r="G144" i="4" s="1"/>
  <c r="I143" i="4"/>
  <c r="H143" i="4"/>
  <c r="H144" i="3"/>
  <c r="G144" i="3"/>
  <c r="F145" i="3" s="1"/>
  <c r="E145" i="3" s="1"/>
  <c r="I144" i="3"/>
  <c r="H141" i="1"/>
  <c r="G141" i="1"/>
  <c r="F142" i="1" s="1"/>
  <c r="E142" i="1" s="1"/>
  <c r="I141" i="1"/>
  <c r="I144" i="5" l="1"/>
  <c r="H144" i="5"/>
  <c r="G144" i="5"/>
  <c r="F145" i="5" s="1"/>
  <c r="E145" i="5" s="1"/>
  <c r="I144" i="4"/>
  <c r="F145" i="4"/>
  <c r="E145" i="4" s="1"/>
  <c r="G145" i="4" s="1"/>
  <c r="H144" i="4"/>
  <c r="I145" i="3"/>
  <c r="H145" i="3"/>
  <c r="G145" i="3"/>
  <c r="F146" i="3" s="1"/>
  <c r="E146" i="3" s="1"/>
  <c r="I142" i="1"/>
  <c r="H142" i="1"/>
  <c r="G142" i="1"/>
  <c r="F143" i="1" s="1"/>
  <c r="E143" i="1" s="1"/>
  <c r="I145" i="5" l="1"/>
  <c r="H145" i="5"/>
  <c r="G145" i="5"/>
  <c r="F146" i="5" s="1"/>
  <c r="E146" i="5" s="1"/>
  <c r="H145" i="4"/>
  <c r="F146" i="4"/>
  <c r="E146" i="4" s="1"/>
  <c r="G146" i="4" s="1"/>
  <c r="I145" i="4"/>
  <c r="I146" i="3"/>
  <c r="H146" i="3"/>
  <c r="G146" i="3"/>
  <c r="F147" i="3" s="1"/>
  <c r="E147" i="3" s="1"/>
  <c r="I143" i="1"/>
  <c r="H143" i="1"/>
  <c r="G143" i="1"/>
  <c r="F144" i="1" s="1"/>
  <c r="E144" i="1" s="1"/>
  <c r="H146" i="5" l="1"/>
  <c r="G146" i="5"/>
  <c r="F147" i="5" s="1"/>
  <c r="E147" i="5" s="1"/>
  <c r="I146" i="5"/>
  <c r="I146" i="4"/>
  <c r="H146" i="4"/>
  <c r="F147" i="4"/>
  <c r="E147" i="4" s="1"/>
  <c r="G147" i="4" s="1"/>
  <c r="I147" i="3"/>
  <c r="H147" i="3"/>
  <c r="G147" i="3"/>
  <c r="F148" i="3" s="1"/>
  <c r="E148" i="3" s="1"/>
  <c r="I144" i="1"/>
  <c r="H144" i="1"/>
  <c r="G144" i="1"/>
  <c r="F145" i="1" s="1"/>
  <c r="E145" i="1" s="1"/>
  <c r="H147" i="5" l="1"/>
  <c r="I147" i="5"/>
  <c r="G147" i="5"/>
  <c r="F148" i="5" s="1"/>
  <c r="E148" i="5" s="1"/>
  <c r="F148" i="4"/>
  <c r="E148" i="4" s="1"/>
  <c r="G148" i="4" s="1"/>
  <c r="I147" i="4"/>
  <c r="H147" i="4"/>
  <c r="I148" i="3"/>
  <c r="H148" i="3"/>
  <c r="G148" i="3"/>
  <c r="F149" i="3" s="1"/>
  <c r="E149" i="3" s="1"/>
  <c r="I145" i="1"/>
  <c r="G145" i="1"/>
  <c r="F146" i="1" s="1"/>
  <c r="E146" i="1" s="1"/>
  <c r="H145" i="1"/>
  <c r="I148" i="5" l="1"/>
  <c r="H148" i="5"/>
  <c r="G148" i="5"/>
  <c r="F149" i="5" s="1"/>
  <c r="E149" i="5" s="1"/>
  <c r="I148" i="4"/>
  <c r="H148" i="4"/>
  <c r="F149" i="4"/>
  <c r="E149" i="4" s="1"/>
  <c r="G149" i="4" s="1"/>
  <c r="I149" i="3"/>
  <c r="H149" i="3"/>
  <c r="G149" i="3"/>
  <c r="F150" i="3" s="1"/>
  <c r="E150" i="3" s="1"/>
  <c r="I146" i="1"/>
  <c r="H146" i="1"/>
  <c r="G146" i="1"/>
  <c r="F147" i="1" s="1"/>
  <c r="E147" i="1" s="1"/>
  <c r="G149" i="5" l="1"/>
  <c r="F150" i="5" s="1"/>
  <c r="E150" i="5" s="1"/>
  <c r="I149" i="5"/>
  <c r="H149" i="5"/>
  <c r="H149" i="4"/>
  <c r="F150" i="4"/>
  <c r="E150" i="4" s="1"/>
  <c r="G150" i="4" s="1"/>
  <c r="I149" i="4"/>
  <c r="I150" i="3"/>
  <c r="H150" i="3"/>
  <c r="G150" i="3"/>
  <c r="F151" i="3" s="1"/>
  <c r="E151" i="3" s="1"/>
  <c r="G147" i="1"/>
  <c r="F148" i="1" s="1"/>
  <c r="E148" i="1" s="1"/>
  <c r="I147" i="1"/>
  <c r="H147" i="1"/>
  <c r="I150" i="5" l="1"/>
  <c r="H150" i="5"/>
  <c r="G150" i="5"/>
  <c r="F151" i="5" s="1"/>
  <c r="E151" i="5" s="1"/>
  <c r="I150" i="4"/>
  <c r="H150" i="4"/>
  <c r="F151" i="4"/>
  <c r="E151" i="4" s="1"/>
  <c r="G151" i="4" s="1"/>
  <c r="G151" i="3"/>
  <c r="F152" i="3" s="1"/>
  <c r="E152" i="3" s="1"/>
  <c r="I151" i="3"/>
  <c r="H151" i="3"/>
  <c r="H148" i="1"/>
  <c r="G148" i="1"/>
  <c r="F149" i="1" s="1"/>
  <c r="E149" i="1" s="1"/>
  <c r="I148" i="1"/>
  <c r="H151" i="5" l="1"/>
  <c r="I151" i="5"/>
  <c r="G151" i="5"/>
  <c r="F152" i="5" s="1"/>
  <c r="E152" i="5" s="1"/>
  <c r="F152" i="4"/>
  <c r="E152" i="4" s="1"/>
  <c r="G152" i="4" s="1"/>
  <c r="I151" i="4"/>
  <c r="H151" i="4"/>
  <c r="H152" i="3"/>
  <c r="G152" i="3"/>
  <c r="F153" i="3" s="1"/>
  <c r="E153" i="3" s="1"/>
  <c r="I152" i="3"/>
  <c r="H149" i="1"/>
  <c r="G149" i="1"/>
  <c r="F150" i="1" s="1"/>
  <c r="E150" i="1" s="1"/>
  <c r="I149" i="1"/>
  <c r="G152" i="5" l="1"/>
  <c r="F153" i="5" s="1"/>
  <c r="E153" i="5" s="1"/>
  <c r="I152" i="5"/>
  <c r="H152" i="5"/>
  <c r="I152" i="4"/>
  <c r="H152" i="4"/>
  <c r="F153" i="4"/>
  <c r="E153" i="4" s="1"/>
  <c r="G153" i="4" s="1"/>
  <c r="I153" i="3"/>
  <c r="H153" i="3"/>
  <c r="G153" i="3"/>
  <c r="F154" i="3" s="1"/>
  <c r="E154" i="3" s="1"/>
  <c r="I150" i="1"/>
  <c r="H150" i="1"/>
  <c r="G150" i="1"/>
  <c r="F151" i="1" s="1"/>
  <c r="E151" i="1" s="1"/>
  <c r="I153" i="5" l="1"/>
  <c r="H153" i="5"/>
  <c r="G153" i="5"/>
  <c r="F154" i="5" s="1"/>
  <c r="E154" i="5" s="1"/>
  <c r="H153" i="4"/>
  <c r="F154" i="4"/>
  <c r="E154" i="4" s="1"/>
  <c r="G154" i="4" s="1"/>
  <c r="I153" i="4"/>
  <c r="I154" i="3"/>
  <c r="H154" i="3"/>
  <c r="G154" i="3"/>
  <c r="F155" i="3" s="1"/>
  <c r="E155" i="3" s="1"/>
  <c r="I151" i="1"/>
  <c r="H151" i="1"/>
  <c r="G151" i="1"/>
  <c r="F152" i="1" s="1"/>
  <c r="E152" i="1" s="1"/>
  <c r="I154" i="5" l="1"/>
  <c r="H154" i="5"/>
  <c r="G154" i="5"/>
  <c r="F155" i="5" s="1"/>
  <c r="E155" i="5" s="1"/>
  <c r="I154" i="4"/>
  <c r="H154" i="4"/>
  <c r="F155" i="4"/>
  <c r="E155" i="4" s="1"/>
  <c r="G155" i="4" s="1"/>
  <c r="I155" i="3"/>
  <c r="H155" i="3"/>
  <c r="G155" i="3"/>
  <c r="F156" i="3" s="1"/>
  <c r="E156" i="3" s="1"/>
  <c r="I152" i="1"/>
  <c r="H152" i="1"/>
  <c r="G152" i="1"/>
  <c r="F153" i="1" s="1"/>
  <c r="E153" i="1" s="1"/>
  <c r="H155" i="5" l="1"/>
  <c r="G155" i="5"/>
  <c r="F156" i="5" s="1"/>
  <c r="E156" i="5" s="1"/>
  <c r="I155" i="5"/>
  <c r="F156" i="4"/>
  <c r="E156" i="4" s="1"/>
  <c r="G156" i="4" s="1"/>
  <c r="I155" i="4"/>
  <c r="H155" i="4"/>
  <c r="I156" i="3"/>
  <c r="H156" i="3"/>
  <c r="G156" i="3"/>
  <c r="F157" i="3" s="1"/>
  <c r="E157" i="3" s="1"/>
  <c r="I153" i="1"/>
  <c r="G153" i="1"/>
  <c r="F154" i="1" s="1"/>
  <c r="E154" i="1" s="1"/>
  <c r="H153" i="1"/>
  <c r="H156" i="5" l="1"/>
  <c r="G156" i="5"/>
  <c r="F157" i="5" s="1"/>
  <c r="E157" i="5" s="1"/>
  <c r="I156" i="5"/>
  <c r="I156" i="4"/>
  <c r="F157" i="4"/>
  <c r="E157" i="4" s="1"/>
  <c r="G157" i="4" s="1"/>
  <c r="H156" i="4"/>
  <c r="I157" i="3"/>
  <c r="H157" i="3"/>
  <c r="G157" i="3"/>
  <c r="F158" i="3" s="1"/>
  <c r="E158" i="3" s="1"/>
  <c r="H154" i="1"/>
  <c r="I154" i="1"/>
  <c r="G154" i="1"/>
  <c r="F155" i="1" s="1"/>
  <c r="E155" i="1" s="1"/>
  <c r="I157" i="5" l="1"/>
  <c r="H157" i="5"/>
  <c r="G157" i="5"/>
  <c r="F158" i="5" s="1"/>
  <c r="E158" i="5" s="1"/>
  <c r="I157" i="4"/>
  <c r="H157" i="4"/>
  <c r="F158" i="4"/>
  <c r="E158" i="4" s="1"/>
  <c r="G158" i="4" s="1"/>
  <c r="I158" i="3"/>
  <c r="H158" i="3"/>
  <c r="G158" i="3"/>
  <c r="F159" i="3" s="1"/>
  <c r="E159" i="3" s="1"/>
  <c r="G155" i="1"/>
  <c r="F156" i="1" s="1"/>
  <c r="E156" i="1" s="1"/>
  <c r="I155" i="1"/>
  <c r="H155" i="1"/>
  <c r="I158" i="5" l="1"/>
  <c r="H158" i="5"/>
  <c r="G158" i="5"/>
  <c r="F159" i="5" s="1"/>
  <c r="E159" i="5" s="1"/>
  <c r="I158" i="4"/>
  <c r="H158" i="4"/>
  <c r="F159" i="4"/>
  <c r="E159" i="4" s="1"/>
  <c r="G159" i="4" s="1"/>
  <c r="G159" i="3"/>
  <c r="F160" i="3" s="1"/>
  <c r="E160" i="3" s="1"/>
  <c r="I159" i="3"/>
  <c r="H159" i="3"/>
  <c r="H156" i="1"/>
  <c r="G156" i="1"/>
  <c r="F157" i="1" s="1"/>
  <c r="E157" i="1" s="1"/>
  <c r="I156" i="1"/>
  <c r="H159" i="5" l="1"/>
  <c r="I159" i="5"/>
  <c r="G159" i="5"/>
  <c r="F160" i="5" s="1"/>
  <c r="E160" i="5" s="1"/>
  <c r="F160" i="4"/>
  <c r="E160" i="4" s="1"/>
  <c r="G160" i="4" s="1"/>
  <c r="I159" i="4"/>
  <c r="H159" i="4"/>
  <c r="H160" i="3"/>
  <c r="G160" i="3"/>
  <c r="F161" i="3" s="1"/>
  <c r="E161" i="3" s="1"/>
  <c r="I160" i="3"/>
  <c r="H157" i="1"/>
  <c r="G157" i="1"/>
  <c r="F158" i="1" s="1"/>
  <c r="E158" i="1" s="1"/>
  <c r="I157" i="1"/>
  <c r="H160" i="5" l="1"/>
  <c r="G160" i="5"/>
  <c r="F161" i="5" s="1"/>
  <c r="E161" i="5" s="1"/>
  <c r="I160" i="5"/>
  <c r="I160" i="4"/>
  <c r="H160" i="4"/>
  <c r="F161" i="4"/>
  <c r="E161" i="4" s="1"/>
  <c r="G161" i="4" s="1"/>
  <c r="I161" i="3"/>
  <c r="H161" i="3"/>
  <c r="G161" i="3"/>
  <c r="F162" i="3" s="1"/>
  <c r="E162" i="3" s="1"/>
  <c r="I158" i="1"/>
  <c r="H158" i="1"/>
  <c r="G158" i="1"/>
  <c r="F159" i="1" s="1"/>
  <c r="E159" i="1" s="1"/>
  <c r="I161" i="5" l="1"/>
  <c r="H161" i="5"/>
  <c r="G161" i="5"/>
  <c r="F162" i="5" s="1"/>
  <c r="E162" i="5" s="1"/>
  <c r="I161" i="4"/>
  <c r="H161" i="4"/>
  <c r="F162" i="4"/>
  <c r="E162" i="4" s="1"/>
  <c r="G162" i="4" s="1"/>
  <c r="I162" i="3"/>
  <c r="H162" i="3"/>
  <c r="G162" i="3"/>
  <c r="F163" i="3" s="1"/>
  <c r="E163" i="3" s="1"/>
  <c r="I159" i="1"/>
  <c r="H159" i="1"/>
  <c r="G159" i="1"/>
  <c r="F160" i="1" s="1"/>
  <c r="E160" i="1" s="1"/>
  <c r="I162" i="5" l="1"/>
  <c r="H162" i="5"/>
  <c r="G162" i="5"/>
  <c r="F163" i="5" s="1"/>
  <c r="E163" i="5" s="1"/>
  <c r="I162" i="4"/>
  <c r="H162" i="4"/>
  <c r="F163" i="4"/>
  <c r="E163" i="4" s="1"/>
  <c r="G163" i="4" s="1"/>
  <c r="I163" i="3"/>
  <c r="H163" i="3"/>
  <c r="G163" i="3"/>
  <c r="F164" i="3" s="1"/>
  <c r="E164" i="3" s="1"/>
  <c r="I160" i="1"/>
  <c r="H160" i="1"/>
  <c r="G160" i="1"/>
  <c r="F161" i="1" s="1"/>
  <c r="E161" i="1" s="1"/>
  <c r="H163" i="5" l="1"/>
  <c r="I163" i="5"/>
  <c r="G163" i="5"/>
  <c r="F164" i="5" s="1"/>
  <c r="E164" i="5" s="1"/>
  <c r="F164" i="4"/>
  <c r="E164" i="4" s="1"/>
  <c r="G164" i="4" s="1"/>
  <c r="I163" i="4"/>
  <c r="H163" i="4"/>
  <c r="I164" i="3"/>
  <c r="H164" i="3"/>
  <c r="G164" i="3"/>
  <c r="F165" i="3" s="1"/>
  <c r="E165" i="3" s="1"/>
  <c r="I161" i="1"/>
  <c r="G161" i="1"/>
  <c r="F162" i="1" s="1"/>
  <c r="E162" i="1" s="1"/>
  <c r="H161" i="1"/>
  <c r="H164" i="5" l="1"/>
  <c r="G164" i="5"/>
  <c r="F165" i="5" s="1"/>
  <c r="E165" i="5" s="1"/>
  <c r="I164" i="5"/>
  <c r="I164" i="4"/>
  <c r="H164" i="4"/>
  <c r="F165" i="4"/>
  <c r="E165" i="4" s="1"/>
  <c r="G165" i="4" s="1"/>
  <c r="I165" i="3"/>
  <c r="H165" i="3"/>
  <c r="G165" i="3"/>
  <c r="F166" i="3" s="1"/>
  <c r="E166" i="3" s="1"/>
  <c r="H162" i="1"/>
  <c r="I162" i="1"/>
  <c r="G162" i="1"/>
  <c r="F163" i="1" s="1"/>
  <c r="E163" i="1" s="1"/>
  <c r="I165" i="5" l="1"/>
  <c r="H165" i="5"/>
  <c r="G165" i="5"/>
  <c r="F166" i="5" s="1"/>
  <c r="E166" i="5" s="1"/>
  <c r="I165" i="4"/>
  <c r="H165" i="4"/>
  <c r="F166" i="4"/>
  <c r="E166" i="4" s="1"/>
  <c r="G166" i="4" s="1"/>
  <c r="I166" i="3"/>
  <c r="H166" i="3"/>
  <c r="G166" i="3"/>
  <c r="F167" i="3" s="1"/>
  <c r="E167" i="3" s="1"/>
  <c r="G163" i="1"/>
  <c r="F164" i="1" s="1"/>
  <c r="E164" i="1" s="1"/>
  <c r="I163" i="1"/>
  <c r="H163" i="1"/>
  <c r="I166" i="5" l="1"/>
  <c r="H166" i="5"/>
  <c r="G166" i="5"/>
  <c r="F167" i="5" s="1"/>
  <c r="E167" i="5" s="1"/>
  <c r="I166" i="4"/>
  <c r="H166" i="4"/>
  <c r="F167" i="4"/>
  <c r="E167" i="4" s="1"/>
  <c r="G167" i="4" s="1"/>
  <c r="G167" i="3"/>
  <c r="F168" i="3" s="1"/>
  <c r="E168" i="3" s="1"/>
  <c r="I167" i="3"/>
  <c r="H167" i="3"/>
  <c r="H164" i="1"/>
  <c r="G164" i="1"/>
  <c r="F165" i="1" s="1"/>
  <c r="E165" i="1" s="1"/>
  <c r="I164" i="1"/>
  <c r="H167" i="5" l="1"/>
  <c r="I167" i="5"/>
  <c r="G167" i="5"/>
  <c r="F168" i="5" s="1"/>
  <c r="E168" i="5" s="1"/>
  <c r="F168" i="4"/>
  <c r="E168" i="4" s="1"/>
  <c r="G168" i="4" s="1"/>
  <c r="I167" i="4"/>
  <c r="H167" i="4"/>
  <c r="H168" i="3"/>
  <c r="G168" i="3"/>
  <c r="F169" i="3" s="1"/>
  <c r="E169" i="3" s="1"/>
  <c r="I168" i="3"/>
  <c r="H165" i="1"/>
  <c r="G165" i="1"/>
  <c r="F166" i="1" s="1"/>
  <c r="E166" i="1" s="1"/>
  <c r="I165" i="1"/>
  <c r="H168" i="5" l="1"/>
  <c r="G168" i="5"/>
  <c r="F169" i="5" s="1"/>
  <c r="E169" i="5" s="1"/>
  <c r="I168" i="5"/>
  <c r="I168" i="4"/>
  <c r="H168" i="4"/>
  <c r="F169" i="4"/>
  <c r="E169" i="4" s="1"/>
  <c r="G169" i="4" s="1"/>
  <c r="I169" i="3"/>
  <c r="H169" i="3"/>
  <c r="G169" i="3"/>
  <c r="F170" i="3" s="1"/>
  <c r="E170" i="3" s="1"/>
  <c r="I166" i="1"/>
  <c r="H166" i="1"/>
  <c r="G166" i="1"/>
  <c r="F167" i="1" s="1"/>
  <c r="E167" i="1" s="1"/>
  <c r="I169" i="5" l="1"/>
  <c r="H169" i="5"/>
  <c r="G169" i="5"/>
  <c r="F170" i="5" s="1"/>
  <c r="E170" i="5" s="1"/>
  <c r="I169" i="4"/>
  <c r="H169" i="4"/>
  <c r="F170" i="4"/>
  <c r="E170" i="4" s="1"/>
  <c r="G170" i="4" s="1"/>
  <c r="I170" i="3"/>
  <c r="H170" i="3"/>
  <c r="G170" i="3"/>
  <c r="F171" i="3" s="1"/>
  <c r="E171" i="3" s="1"/>
  <c r="I167" i="1"/>
  <c r="H167" i="1"/>
  <c r="G167" i="1"/>
  <c r="F168" i="1" s="1"/>
  <c r="E168" i="1" s="1"/>
  <c r="G170" i="5" l="1"/>
  <c r="F171" i="5" s="1"/>
  <c r="E171" i="5" s="1"/>
  <c r="I170" i="5"/>
  <c r="H170" i="5"/>
  <c r="I170" i="4"/>
  <c r="H170" i="4"/>
  <c r="F171" i="4"/>
  <c r="E171" i="4" s="1"/>
  <c r="G171" i="4" s="1"/>
  <c r="I171" i="3"/>
  <c r="H171" i="3"/>
  <c r="G171" i="3"/>
  <c r="F172" i="3" s="1"/>
  <c r="E172" i="3" s="1"/>
  <c r="I168" i="1"/>
  <c r="H168" i="1"/>
  <c r="G168" i="1"/>
  <c r="F169" i="1" s="1"/>
  <c r="E169" i="1" s="1"/>
  <c r="H171" i="5" l="1"/>
  <c r="I171" i="5"/>
  <c r="G171" i="5"/>
  <c r="F172" i="5" s="1"/>
  <c r="E172" i="5" s="1"/>
  <c r="F172" i="4"/>
  <c r="E172" i="4" s="1"/>
  <c r="G172" i="4" s="1"/>
  <c r="I171" i="4"/>
  <c r="H171" i="4"/>
  <c r="I172" i="3"/>
  <c r="H172" i="3"/>
  <c r="G172" i="3"/>
  <c r="F173" i="3" s="1"/>
  <c r="E173" i="3" s="1"/>
  <c r="I169" i="1"/>
  <c r="G169" i="1"/>
  <c r="F170" i="1" s="1"/>
  <c r="E170" i="1" s="1"/>
  <c r="H169" i="1"/>
  <c r="H172" i="5" l="1"/>
  <c r="G172" i="5"/>
  <c r="F173" i="5" s="1"/>
  <c r="E173" i="5" s="1"/>
  <c r="I172" i="5"/>
  <c r="I172" i="4"/>
  <c r="H172" i="4"/>
  <c r="F173" i="4"/>
  <c r="E173" i="4" s="1"/>
  <c r="G173" i="4" s="1"/>
  <c r="I173" i="3"/>
  <c r="H173" i="3"/>
  <c r="G173" i="3"/>
  <c r="F174" i="3" s="1"/>
  <c r="E174" i="3" s="1"/>
  <c r="I170" i="1"/>
  <c r="H170" i="1"/>
  <c r="G170" i="1"/>
  <c r="F171" i="1" s="1"/>
  <c r="E171" i="1" s="1"/>
  <c r="I173" i="5" l="1"/>
  <c r="H173" i="5"/>
  <c r="G173" i="5"/>
  <c r="F174" i="5" s="1"/>
  <c r="E174" i="5" s="1"/>
  <c r="I173" i="4"/>
  <c r="H173" i="4"/>
  <c r="F174" i="4"/>
  <c r="E174" i="4" s="1"/>
  <c r="G174" i="4" s="1"/>
  <c r="I174" i="3"/>
  <c r="H174" i="3"/>
  <c r="G174" i="3"/>
  <c r="F175" i="3" s="1"/>
  <c r="E175" i="3" s="1"/>
  <c r="G171" i="1"/>
  <c r="F172" i="1" s="1"/>
  <c r="E172" i="1" s="1"/>
  <c r="I171" i="1"/>
  <c r="H171" i="1"/>
  <c r="H174" i="5" l="1"/>
  <c r="G174" i="5"/>
  <c r="F175" i="5" s="1"/>
  <c r="E175" i="5" s="1"/>
  <c r="I174" i="5"/>
  <c r="F175" i="4"/>
  <c r="E175" i="4" s="1"/>
  <c r="G175" i="4" s="1"/>
  <c r="I174" i="4"/>
  <c r="H174" i="4"/>
  <c r="G175" i="3"/>
  <c r="F176" i="3" s="1"/>
  <c r="E176" i="3" s="1"/>
  <c r="I175" i="3"/>
  <c r="H175" i="3"/>
  <c r="H172" i="1"/>
  <c r="G172" i="1"/>
  <c r="F173" i="1" s="1"/>
  <c r="E173" i="1" s="1"/>
  <c r="I172" i="1"/>
  <c r="H175" i="5" l="1"/>
  <c r="I175" i="5"/>
  <c r="G175" i="5"/>
  <c r="F176" i="5" s="1"/>
  <c r="E176" i="5" s="1"/>
  <c r="F176" i="4"/>
  <c r="E176" i="4" s="1"/>
  <c r="G176" i="4" s="1"/>
  <c r="I175" i="4"/>
  <c r="H175" i="4"/>
  <c r="H176" i="3"/>
  <c r="G176" i="3"/>
  <c r="F177" i="3" s="1"/>
  <c r="E177" i="3" s="1"/>
  <c r="I176" i="3"/>
  <c r="H173" i="1"/>
  <c r="G173" i="1"/>
  <c r="F174" i="1" s="1"/>
  <c r="E174" i="1" s="1"/>
  <c r="I173" i="1"/>
  <c r="H176" i="5" l="1"/>
  <c r="G176" i="5"/>
  <c r="F177" i="5" s="1"/>
  <c r="E177" i="5" s="1"/>
  <c r="I176" i="5"/>
  <c r="I176" i="4"/>
  <c r="H176" i="4"/>
  <c r="F177" i="4"/>
  <c r="E177" i="4" s="1"/>
  <c r="G177" i="4" s="1"/>
  <c r="I177" i="3"/>
  <c r="H177" i="3"/>
  <c r="G177" i="3"/>
  <c r="F178" i="3" s="1"/>
  <c r="E178" i="3" s="1"/>
  <c r="I174" i="1"/>
  <c r="H174" i="1"/>
  <c r="G174" i="1"/>
  <c r="F175" i="1" s="1"/>
  <c r="E175" i="1" s="1"/>
  <c r="I177" i="5" l="1"/>
  <c r="H177" i="5"/>
  <c r="G177" i="5"/>
  <c r="F178" i="5" s="1"/>
  <c r="E178" i="5" s="1"/>
  <c r="F178" i="4"/>
  <c r="E178" i="4" s="1"/>
  <c r="G178" i="4" s="1"/>
  <c r="I177" i="4"/>
  <c r="H177" i="4"/>
  <c r="I178" i="3"/>
  <c r="H178" i="3"/>
  <c r="G178" i="3"/>
  <c r="F179" i="3" s="1"/>
  <c r="E179" i="3" s="1"/>
  <c r="I175" i="1"/>
  <c r="H175" i="1"/>
  <c r="G175" i="1"/>
  <c r="F176" i="1" s="1"/>
  <c r="E176" i="1" s="1"/>
  <c r="I178" i="5" l="1"/>
  <c r="H178" i="5"/>
  <c r="G178" i="5"/>
  <c r="F179" i="5" s="1"/>
  <c r="E179" i="5" s="1"/>
  <c r="I178" i="4"/>
  <c r="H178" i="4"/>
  <c r="F179" i="4"/>
  <c r="E179" i="4" s="1"/>
  <c r="G179" i="4" s="1"/>
  <c r="I179" i="3"/>
  <c r="H179" i="3"/>
  <c r="G179" i="3"/>
  <c r="F180" i="3" s="1"/>
  <c r="E180" i="3" s="1"/>
  <c r="I176" i="1"/>
  <c r="H176" i="1"/>
  <c r="G176" i="1"/>
  <c r="F177" i="1" s="1"/>
  <c r="E177" i="1" s="1"/>
  <c r="H179" i="5" l="1"/>
  <c r="I179" i="5"/>
  <c r="G179" i="5"/>
  <c r="F180" i="5" s="1"/>
  <c r="E180" i="5" s="1"/>
  <c r="F180" i="4"/>
  <c r="E180" i="4" s="1"/>
  <c r="G180" i="4" s="1"/>
  <c r="I179" i="4"/>
  <c r="H179" i="4"/>
  <c r="I180" i="3"/>
  <c r="H180" i="3"/>
  <c r="G180" i="3"/>
  <c r="F181" i="3" s="1"/>
  <c r="E181" i="3" s="1"/>
  <c r="G177" i="1"/>
  <c r="F178" i="1" s="1"/>
  <c r="E178" i="1" s="1"/>
  <c r="I177" i="1"/>
  <c r="H177" i="1"/>
  <c r="H180" i="5" l="1"/>
  <c r="G180" i="5"/>
  <c r="F181" i="5" s="1"/>
  <c r="E181" i="5" s="1"/>
  <c r="I180" i="5"/>
  <c r="I180" i="4"/>
  <c r="F181" i="4"/>
  <c r="E181" i="4" s="1"/>
  <c r="G181" i="4" s="1"/>
  <c r="H180" i="4"/>
  <c r="I181" i="3"/>
  <c r="H181" i="3"/>
  <c r="G181" i="3"/>
  <c r="F182" i="3" s="1"/>
  <c r="E182" i="3" s="1"/>
  <c r="I178" i="1"/>
  <c r="H178" i="1"/>
  <c r="G178" i="1"/>
  <c r="F179" i="1" s="1"/>
  <c r="E179" i="1" s="1"/>
  <c r="I181" i="5" l="1"/>
  <c r="H181" i="5"/>
  <c r="G181" i="5"/>
  <c r="F182" i="5" s="1"/>
  <c r="E182" i="5" s="1"/>
  <c r="I181" i="4"/>
  <c r="H181" i="4"/>
  <c r="F182" i="4"/>
  <c r="E182" i="4" s="1"/>
  <c r="G182" i="4" s="1"/>
  <c r="I182" i="3"/>
  <c r="H182" i="3"/>
  <c r="G182" i="3"/>
  <c r="F183" i="3" s="1"/>
  <c r="E183" i="3" s="1"/>
  <c r="G179" i="1"/>
  <c r="F180" i="1" s="1"/>
  <c r="E180" i="1" s="1"/>
  <c r="I179" i="1"/>
  <c r="H179" i="1"/>
  <c r="I182" i="5" l="1"/>
  <c r="H182" i="5"/>
  <c r="G182" i="5"/>
  <c r="F183" i="5" s="1"/>
  <c r="E183" i="5" s="1"/>
  <c r="I182" i="4"/>
  <c r="H182" i="4"/>
  <c r="F183" i="4"/>
  <c r="E183" i="4" s="1"/>
  <c r="G183" i="4" s="1"/>
  <c r="G183" i="3"/>
  <c r="F184" i="3" s="1"/>
  <c r="E184" i="3" s="1"/>
  <c r="I183" i="3"/>
  <c r="H183" i="3"/>
  <c r="H180" i="1"/>
  <c r="G180" i="1"/>
  <c r="F181" i="1" s="1"/>
  <c r="E181" i="1" s="1"/>
  <c r="I180" i="1"/>
  <c r="H183" i="5" l="1"/>
  <c r="G183" i="5"/>
  <c r="F184" i="5" s="1"/>
  <c r="E184" i="5" s="1"/>
  <c r="I183" i="5"/>
  <c r="F184" i="4"/>
  <c r="E184" i="4" s="1"/>
  <c r="G184" i="4" s="1"/>
  <c r="H183" i="4"/>
  <c r="I183" i="4"/>
  <c r="H184" i="3"/>
  <c r="G184" i="3"/>
  <c r="F185" i="3" s="1"/>
  <c r="E185" i="3" s="1"/>
  <c r="I184" i="3"/>
  <c r="H181" i="1"/>
  <c r="G181" i="1"/>
  <c r="F182" i="1" s="1"/>
  <c r="E182" i="1" s="1"/>
  <c r="I181" i="1"/>
  <c r="H184" i="5" l="1"/>
  <c r="G184" i="5"/>
  <c r="F185" i="5" s="1"/>
  <c r="E185" i="5" s="1"/>
  <c r="I184" i="5"/>
  <c r="I184" i="4"/>
  <c r="H184" i="4"/>
  <c r="F185" i="4"/>
  <c r="E185" i="4" s="1"/>
  <c r="G185" i="4" s="1"/>
  <c r="I185" i="3"/>
  <c r="H185" i="3"/>
  <c r="G185" i="3"/>
  <c r="F186" i="3" s="1"/>
  <c r="E186" i="3" s="1"/>
  <c r="I182" i="1"/>
  <c r="H182" i="1"/>
  <c r="G182" i="1"/>
  <c r="F183" i="1" s="1"/>
  <c r="E183" i="1" s="1"/>
  <c r="I185" i="5" l="1"/>
  <c r="H185" i="5"/>
  <c r="G185" i="5"/>
  <c r="F186" i="5" s="1"/>
  <c r="E186" i="5" s="1"/>
  <c r="I185" i="4"/>
  <c r="H185" i="4"/>
  <c r="F186" i="4"/>
  <c r="E186" i="4" s="1"/>
  <c r="G186" i="4" s="1"/>
  <c r="I186" i="3"/>
  <c r="H186" i="3"/>
  <c r="G186" i="3"/>
  <c r="F187" i="3" s="1"/>
  <c r="E187" i="3" s="1"/>
  <c r="I183" i="1"/>
  <c r="H183" i="1"/>
  <c r="G183" i="1"/>
  <c r="F184" i="1" s="1"/>
  <c r="E184" i="1" s="1"/>
  <c r="I186" i="5" l="1"/>
  <c r="H186" i="5"/>
  <c r="G186" i="5"/>
  <c r="F187" i="5" s="1"/>
  <c r="E187" i="5" s="1"/>
  <c r="H186" i="4"/>
  <c r="I186" i="4"/>
  <c r="F187" i="4"/>
  <c r="E187" i="4" s="1"/>
  <c r="G187" i="4" s="1"/>
  <c r="I187" i="3"/>
  <c r="H187" i="3"/>
  <c r="G187" i="3"/>
  <c r="F188" i="3" s="1"/>
  <c r="E188" i="3" s="1"/>
  <c r="I184" i="1"/>
  <c r="H184" i="1"/>
  <c r="G184" i="1"/>
  <c r="F185" i="1" s="1"/>
  <c r="E185" i="1" s="1"/>
  <c r="H187" i="5" l="1"/>
  <c r="G187" i="5"/>
  <c r="F188" i="5" s="1"/>
  <c r="E188" i="5" s="1"/>
  <c r="I187" i="5"/>
  <c r="F188" i="4"/>
  <c r="E188" i="4" s="1"/>
  <c r="G188" i="4" s="1"/>
  <c r="I187" i="4"/>
  <c r="H187" i="4"/>
  <c r="I188" i="3"/>
  <c r="H188" i="3"/>
  <c r="G188" i="3"/>
  <c r="F189" i="3" s="1"/>
  <c r="E189" i="3" s="1"/>
  <c r="I185" i="1"/>
  <c r="H185" i="1"/>
  <c r="G185" i="1"/>
  <c r="F186" i="1" s="1"/>
  <c r="E186" i="1" s="1"/>
  <c r="H188" i="5" l="1"/>
  <c r="G188" i="5"/>
  <c r="F189" i="5" s="1"/>
  <c r="E189" i="5" s="1"/>
  <c r="I188" i="5"/>
  <c r="I188" i="4"/>
  <c r="H188" i="4"/>
  <c r="F189" i="4"/>
  <c r="E189" i="4" s="1"/>
  <c r="G189" i="4" s="1"/>
  <c r="I189" i="3"/>
  <c r="H189" i="3"/>
  <c r="G189" i="3"/>
  <c r="F190" i="3" s="1"/>
  <c r="E190" i="3" s="1"/>
  <c r="I186" i="1"/>
  <c r="H186" i="1"/>
  <c r="G186" i="1"/>
  <c r="F187" i="1" s="1"/>
  <c r="E187" i="1" s="1"/>
  <c r="I189" i="5" l="1"/>
  <c r="H189" i="5"/>
  <c r="G189" i="5"/>
  <c r="F190" i="5" s="1"/>
  <c r="E190" i="5" s="1"/>
  <c r="I189" i="4"/>
  <c r="H189" i="4"/>
  <c r="F190" i="4"/>
  <c r="E190" i="4" s="1"/>
  <c r="G190" i="4" s="1"/>
  <c r="I190" i="3"/>
  <c r="H190" i="3"/>
  <c r="G190" i="3"/>
  <c r="F191" i="3" s="1"/>
  <c r="E191" i="3" s="1"/>
  <c r="G187" i="1"/>
  <c r="F188" i="1" s="1"/>
  <c r="E188" i="1" s="1"/>
  <c r="I187" i="1"/>
  <c r="H187" i="1"/>
  <c r="I190" i="5" l="1"/>
  <c r="H190" i="5"/>
  <c r="G190" i="5"/>
  <c r="F191" i="5" s="1"/>
  <c r="E191" i="5" s="1"/>
  <c r="H190" i="4"/>
  <c r="F191" i="4"/>
  <c r="E191" i="4" s="1"/>
  <c r="G191" i="4" s="1"/>
  <c r="I190" i="4"/>
  <c r="G191" i="3"/>
  <c r="F192" i="3" s="1"/>
  <c r="E192" i="3" s="1"/>
  <c r="I191" i="3"/>
  <c r="H191" i="3"/>
  <c r="H188" i="1"/>
  <c r="I188" i="1"/>
  <c r="G188" i="1"/>
  <c r="F189" i="1" s="1"/>
  <c r="E189" i="1" s="1"/>
  <c r="H191" i="5" l="1"/>
  <c r="I191" i="5"/>
  <c r="G191" i="5"/>
  <c r="F192" i="5" s="1"/>
  <c r="E192" i="5" s="1"/>
  <c r="F192" i="4"/>
  <c r="E192" i="4" s="1"/>
  <c r="G192" i="4" s="1"/>
  <c r="I191" i="4"/>
  <c r="H191" i="4"/>
  <c r="H192" i="3"/>
  <c r="G192" i="3"/>
  <c r="F193" i="3" s="1"/>
  <c r="E193" i="3" s="1"/>
  <c r="I192" i="3"/>
  <c r="H189" i="1"/>
  <c r="G189" i="1"/>
  <c r="F190" i="1" s="1"/>
  <c r="E190" i="1" s="1"/>
  <c r="I189" i="1"/>
  <c r="H192" i="5" l="1"/>
  <c r="G192" i="5"/>
  <c r="F193" i="5" s="1"/>
  <c r="E193" i="5" s="1"/>
  <c r="I192" i="5"/>
  <c r="I192" i="4"/>
  <c r="H192" i="4"/>
  <c r="F193" i="4"/>
  <c r="E193" i="4" s="1"/>
  <c r="G193" i="4" s="1"/>
  <c r="I193" i="3"/>
  <c r="H193" i="3"/>
  <c r="G193" i="3"/>
  <c r="F194" i="3" s="1"/>
  <c r="E194" i="3" s="1"/>
  <c r="I190" i="1"/>
  <c r="H190" i="1"/>
  <c r="G190" i="1"/>
  <c r="F191" i="1" s="1"/>
  <c r="E191" i="1" s="1"/>
  <c r="I193" i="5" l="1"/>
  <c r="H193" i="5"/>
  <c r="G193" i="5"/>
  <c r="F194" i="5" s="1"/>
  <c r="E194" i="5" s="1"/>
  <c r="I193" i="4"/>
  <c r="H193" i="4"/>
  <c r="F194" i="4"/>
  <c r="E194" i="4" s="1"/>
  <c r="G194" i="4" s="1"/>
  <c r="I194" i="3"/>
  <c r="H194" i="3"/>
  <c r="G194" i="3"/>
  <c r="F195" i="3" s="1"/>
  <c r="E195" i="3" s="1"/>
  <c r="I191" i="1"/>
  <c r="H191" i="1"/>
  <c r="G191" i="1"/>
  <c r="F192" i="1" s="1"/>
  <c r="E192" i="1" s="1"/>
  <c r="I194" i="5" l="1"/>
  <c r="H194" i="5"/>
  <c r="G194" i="5"/>
  <c r="F195" i="5" s="1"/>
  <c r="E195" i="5" s="1"/>
  <c r="H194" i="4"/>
  <c r="I194" i="4"/>
  <c r="F195" i="4"/>
  <c r="E195" i="4" s="1"/>
  <c r="G195" i="4" s="1"/>
  <c r="I195" i="3"/>
  <c r="H195" i="3"/>
  <c r="G195" i="3"/>
  <c r="F196" i="3" s="1"/>
  <c r="E196" i="3" s="1"/>
  <c r="I192" i="1"/>
  <c r="H192" i="1"/>
  <c r="G192" i="1"/>
  <c r="F193" i="1" s="1"/>
  <c r="E193" i="1" s="1"/>
  <c r="H195" i="5" l="1"/>
  <c r="I195" i="5"/>
  <c r="G195" i="5"/>
  <c r="F196" i="5" s="1"/>
  <c r="E196" i="5" s="1"/>
  <c r="H195" i="4"/>
  <c r="F196" i="4"/>
  <c r="E196" i="4" s="1"/>
  <c r="G196" i="4" s="1"/>
  <c r="I195" i="4"/>
  <c r="I196" i="3"/>
  <c r="H196" i="3"/>
  <c r="G196" i="3"/>
  <c r="F197" i="3" s="1"/>
  <c r="E197" i="3" s="1"/>
  <c r="G193" i="1"/>
  <c r="F194" i="1" s="1"/>
  <c r="E194" i="1" s="1"/>
  <c r="I193" i="1"/>
  <c r="H193" i="1"/>
  <c r="H196" i="5" l="1"/>
  <c r="G196" i="5"/>
  <c r="F197" i="5" s="1"/>
  <c r="E197" i="5" s="1"/>
  <c r="I196" i="5"/>
  <c r="I196" i="4"/>
  <c r="H196" i="4"/>
  <c r="F197" i="4"/>
  <c r="E197" i="4" s="1"/>
  <c r="G197" i="4" s="1"/>
  <c r="I197" i="3"/>
  <c r="H197" i="3"/>
  <c r="G197" i="3"/>
  <c r="F198" i="3" s="1"/>
  <c r="E198" i="3" s="1"/>
  <c r="H194" i="1"/>
  <c r="I194" i="1"/>
  <c r="G194" i="1"/>
  <c r="F195" i="1" s="1"/>
  <c r="E195" i="1" s="1"/>
  <c r="I197" i="5" l="1"/>
  <c r="H197" i="5"/>
  <c r="G197" i="5"/>
  <c r="F198" i="5" s="1"/>
  <c r="E198" i="5" s="1"/>
  <c r="I197" i="4"/>
  <c r="H197" i="4"/>
  <c r="F198" i="4"/>
  <c r="E198" i="4" s="1"/>
  <c r="G198" i="4" s="1"/>
  <c r="I198" i="3"/>
  <c r="H198" i="3"/>
  <c r="G198" i="3"/>
  <c r="F199" i="3" s="1"/>
  <c r="E199" i="3" s="1"/>
  <c r="G195" i="1"/>
  <c r="F196" i="1" s="1"/>
  <c r="E196" i="1" s="1"/>
  <c r="I195" i="1"/>
  <c r="H195" i="1"/>
  <c r="I198" i="5" l="1"/>
  <c r="H198" i="5"/>
  <c r="G198" i="5"/>
  <c r="F199" i="5" s="1"/>
  <c r="E199" i="5" s="1"/>
  <c r="H198" i="4"/>
  <c r="F199" i="4"/>
  <c r="E199" i="4" s="1"/>
  <c r="G199" i="4" s="1"/>
  <c r="I198" i="4"/>
  <c r="G199" i="3"/>
  <c r="F200" i="3" s="1"/>
  <c r="E200" i="3" s="1"/>
  <c r="I199" i="3"/>
  <c r="H199" i="3"/>
  <c r="H196" i="1"/>
  <c r="G196" i="1"/>
  <c r="F197" i="1" s="1"/>
  <c r="E197" i="1" s="1"/>
  <c r="I196" i="1"/>
  <c r="H199" i="5" l="1"/>
  <c r="I199" i="5"/>
  <c r="G199" i="5"/>
  <c r="F200" i="5" s="1"/>
  <c r="E200" i="5" s="1"/>
  <c r="H199" i="4"/>
  <c r="F200" i="4"/>
  <c r="E200" i="4" s="1"/>
  <c r="G200" i="4" s="1"/>
  <c r="I199" i="4"/>
  <c r="H200" i="3"/>
  <c r="G200" i="3"/>
  <c r="F201" i="3" s="1"/>
  <c r="E201" i="3" s="1"/>
  <c r="I200" i="3"/>
  <c r="H197" i="1"/>
  <c r="G197" i="1"/>
  <c r="F198" i="1" s="1"/>
  <c r="E198" i="1" s="1"/>
  <c r="I197" i="1"/>
  <c r="H200" i="5" l="1"/>
  <c r="G200" i="5"/>
  <c r="F201" i="5" s="1"/>
  <c r="E201" i="5" s="1"/>
  <c r="I200" i="5"/>
  <c r="I200" i="4"/>
  <c r="H200" i="4"/>
  <c r="F201" i="4"/>
  <c r="E201" i="4" s="1"/>
  <c r="G201" i="4" s="1"/>
  <c r="I201" i="3"/>
  <c r="H201" i="3"/>
  <c r="G201" i="3"/>
  <c r="F202" i="3" s="1"/>
  <c r="E202" i="3" s="1"/>
  <c r="I198" i="1"/>
  <c r="H198" i="1"/>
  <c r="G198" i="1"/>
  <c r="F199" i="1" s="1"/>
  <c r="E199" i="1" s="1"/>
  <c r="I201" i="5" l="1"/>
  <c r="H201" i="5"/>
  <c r="G201" i="5"/>
  <c r="F202" i="5" s="1"/>
  <c r="E202" i="5" s="1"/>
  <c r="I201" i="4"/>
  <c r="H201" i="4"/>
  <c r="F202" i="4"/>
  <c r="E202" i="4" s="1"/>
  <c r="G202" i="4" s="1"/>
  <c r="I202" i="3"/>
  <c r="H202" i="3"/>
  <c r="G202" i="3"/>
  <c r="F203" i="3" s="1"/>
  <c r="E203" i="3" s="1"/>
  <c r="I199" i="1"/>
  <c r="H199" i="1"/>
  <c r="G199" i="1"/>
  <c r="F200" i="1" s="1"/>
  <c r="E200" i="1" s="1"/>
  <c r="G202" i="5" l="1"/>
  <c r="F203" i="5" s="1"/>
  <c r="E203" i="5" s="1"/>
  <c r="H202" i="5"/>
  <c r="I202" i="5"/>
  <c r="H202" i="4"/>
  <c r="I202" i="4"/>
  <c r="F203" i="4"/>
  <c r="E203" i="4" s="1"/>
  <c r="G203" i="4" s="1"/>
  <c r="I203" i="3"/>
  <c r="H203" i="3"/>
  <c r="G203" i="3"/>
  <c r="F204" i="3" s="1"/>
  <c r="E204" i="3" s="1"/>
  <c r="I200" i="1"/>
  <c r="H200" i="1"/>
  <c r="G200" i="1"/>
  <c r="F201" i="1" s="1"/>
  <c r="E201" i="1" s="1"/>
  <c r="H203" i="5" l="1"/>
  <c r="I203" i="5"/>
  <c r="G203" i="5"/>
  <c r="F204" i="5" s="1"/>
  <c r="E204" i="5" s="1"/>
  <c r="H203" i="4"/>
  <c r="F204" i="4"/>
  <c r="E204" i="4" s="1"/>
  <c r="G204" i="4" s="1"/>
  <c r="I203" i="4"/>
  <c r="I204" i="3"/>
  <c r="H204" i="3"/>
  <c r="G204" i="3"/>
  <c r="F205" i="3" s="1"/>
  <c r="E205" i="3" s="1"/>
  <c r="I201" i="1"/>
  <c r="H201" i="1"/>
  <c r="G201" i="1"/>
  <c r="F202" i="1" s="1"/>
  <c r="E202" i="1" s="1"/>
  <c r="H204" i="5" l="1"/>
  <c r="G204" i="5"/>
  <c r="F205" i="5" s="1"/>
  <c r="E205" i="5" s="1"/>
  <c r="I204" i="5"/>
  <c r="I204" i="4"/>
  <c r="H204" i="4"/>
  <c r="F205" i="4"/>
  <c r="E205" i="4" s="1"/>
  <c r="G205" i="4" s="1"/>
  <c r="I205" i="3"/>
  <c r="H205" i="3"/>
  <c r="G205" i="3"/>
  <c r="F206" i="3" s="1"/>
  <c r="E206" i="3" s="1"/>
  <c r="I202" i="1"/>
  <c r="H202" i="1"/>
  <c r="G202" i="1"/>
  <c r="F203" i="1" s="1"/>
  <c r="E203" i="1" s="1"/>
  <c r="I205" i="5" l="1"/>
  <c r="H205" i="5"/>
  <c r="G205" i="5"/>
  <c r="F206" i="5" s="1"/>
  <c r="E206" i="5" s="1"/>
  <c r="I205" i="4"/>
  <c r="H205" i="4"/>
  <c r="F206" i="4"/>
  <c r="E206" i="4" s="1"/>
  <c r="G206" i="4" s="1"/>
  <c r="I206" i="3"/>
  <c r="H206" i="3"/>
  <c r="G206" i="3"/>
  <c r="F207" i="3" s="1"/>
  <c r="E207" i="3" s="1"/>
  <c r="G203" i="1"/>
  <c r="F204" i="1" s="1"/>
  <c r="E204" i="1" s="1"/>
  <c r="I203" i="1"/>
  <c r="H203" i="1"/>
  <c r="H206" i="5" l="1"/>
  <c r="G206" i="5"/>
  <c r="F207" i="5" s="1"/>
  <c r="E207" i="5" s="1"/>
  <c r="I206" i="5"/>
  <c r="H206" i="4"/>
  <c r="I206" i="4"/>
  <c r="F207" i="4"/>
  <c r="E207" i="4" s="1"/>
  <c r="G207" i="4" s="1"/>
  <c r="G207" i="3"/>
  <c r="F208" i="3" s="1"/>
  <c r="E208" i="3" s="1"/>
  <c r="I207" i="3"/>
  <c r="H207" i="3"/>
  <c r="H204" i="1"/>
  <c r="I204" i="1"/>
  <c r="G204" i="1"/>
  <c r="F205" i="1" s="1"/>
  <c r="E205" i="1" s="1"/>
  <c r="H207" i="5" l="1"/>
  <c r="I207" i="5"/>
  <c r="G207" i="5"/>
  <c r="F208" i="5" s="1"/>
  <c r="E208" i="5" s="1"/>
  <c r="H207" i="4"/>
  <c r="F208" i="4"/>
  <c r="E208" i="4" s="1"/>
  <c r="G208" i="4" s="1"/>
  <c r="I207" i="4"/>
  <c r="H208" i="3"/>
  <c r="G208" i="3"/>
  <c r="F209" i="3" s="1"/>
  <c r="E209" i="3" s="1"/>
  <c r="I208" i="3"/>
  <c r="H205" i="1"/>
  <c r="G205" i="1"/>
  <c r="F206" i="1" s="1"/>
  <c r="E206" i="1" s="1"/>
  <c r="I205" i="1"/>
  <c r="H208" i="5" l="1"/>
  <c r="G208" i="5"/>
  <c r="F209" i="5" s="1"/>
  <c r="E209" i="5" s="1"/>
  <c r="I208" i="5"/>
  <c r="I208" i="4"/>
  <c r="H208" i="4"/>
  <c r="F209" i="4"/>
  <c r="E209" i="4" s="1"/>
  <c r="G209" i="4" s="1"/>
  <c r="I209" i="3"/>
  <c r="H209" i="3"/>
  <c r="G209" i="3"/>
  <c r="F210" i="3" s="1"/>
  <c r="E210" i="3" s="1"/>
  <c r="I206" i="1"/>
  <c r="H206" i="1"/>
  <c r="G206" i="1"/>
  <c r="F207" i="1" s="1"/>
  <c r="E207" i="1" s="1"/>
  <c r="I209" i="5" l="1"/>
  <c r="H209" i="5"/>
  <c r="G209" i="5"/>
  <c r="F210" i="5" s="1"/>
  <c r="E210" i="5" s="1"/>
  <c r="I209" i="4"/>
  <c r="H209" i="4"/>
  <c r="F210" i="4"/>
  <c r="E210" i="4" s="1"/>
  <c r="G210" i="4" s="1"/>
  <c r="I210" i="3"/>
  <c r="H210" i="3"/>
  <c r="G210" i="3"/>
  <c r="F211" i="3" s="1"/>
  <c r="E211" i="3" s="1"/>
  <c r="I207" i="1"/>
  <c r="H207" i="1"/>
  <c r="G207" i="1"/>
  <c r="F208" i="1" s="1"/>
  <c r="E208" i="1" s="1"/>
  <c r="I210" i="5" l="1"/>
  <c r="H210" i="5"/>
  <c r="G210" i="5"/>
  <c r="F211" i="5" s="1"/>
  <c r="E211" i="5" s="1"/>
  <c r="H210" i="4"/>
  <c r="I210" i="4"/>
  <c r="F211" i="4"/>
  <c r="E211" i="4" s="1"/>
  <c r="G211" i="4" s="1"/>
  <c r="I211" i="3"/>
  <c r="H211" i="3"/>
  <c r="G211" i="3"/>
  <c r="F212" i="3" s="1"/>
  <c r="E212" i="3" s="1"/>
  <c r="I208" i="1"/>
  <c r="H208" i="1"/>
  <c r="G208" i="1"/>
  <c r="F209" i="1" s="1"/>
  <c r="E209" i="1" s="1"/>
  <c r="H211" i="5" l="1"/>
  <c r="I211" i="5"/>
  <c r="G211" i="5"/>
  <c r="F212" i="5" s="1"/>
  <c r="E212" i="5" s="1"/>
  <c r="H211" i="4"/>
  <c r="F212" i="4"/>
  <c r="E212" i="4" s="1"/>
  <c r="G212" i="4" s="1"/>
  <c r="I211" i="4"/>
  <c r="I212" i="3"/>
  <c r="H212" i="3"/>
  <c r="G212" i="3"/>
  <c r="F213" i="3" s="1"/>
  <c r="E213" i="3" s="1"/>
  <c r="I209" i="1"/>
  <c r="H209" i="1"/>
  <c r="G209" i="1"/>
  <c r="F210" i="1" s="1"/>
  <c r="E210" i="1" s="1"/>
  <c r="H212" i="5" l="1"/>
  <c r="G212" i="5"/>
  <c r="F213" i="5" s="1"/>
  <c r="E213" i="5" s="1"/>
  <c r="I212" i="5"/>
  <c r="I212" i="4"/>
  <c r="H212" i="4"/>
  <c r="F213" i="4"/>
  <c r="E213" i="4" s="1"/>
  <c r="G213" i="4" s="1"/>
  <c r="I213" i="3"/>
  <c r="H213" i="3"/>
  <c r="G213" i="3"/>
  <c r="F214" i="3" s="1"/>
  <c r="E214" i="3" s="1"/>
  <c r="H210" i="1"/>
  <c r="I210" i="1"/>
  <c r="G210" i="1"/>
  <c r="F211" i="1" s="1"/>
  <c r="E211" i="1" s="1"/>
  <c r="I213" i="5" l="1"/>
  <c r="H213" i="5"/>
  <c r="G213" i="5"/>
  <c r="F214" i="5" s="1"/>
  <c r="E214" i="5" s="1"/>
  <c r="F214" i="4"/>
  <c r="E214" i="4" s="1"/>
  <c r="G214" i="4" s="1"/>
  <c r="I213" i="4"/>
  <c r="H213" i="4"/>
  <c r="I214" i="3"/>
  <c r="H214" i="3"/>
  <c r="G214" i="3"/>
  <c r="F215" i="3" s="1"/>
  <c r="E215" i="3" s="1"/>
  <c r="G211" i="1"/>
  <c r="F212" i="1" s="1"/>
  <c r="E212" i="1" s="1"/>
  <c r="I211" i="1"/>
  <c r="H211" i="1"/>
  <c r="I214" i="5" l="1"/>
  <c r="H214" i="5"/>
  <c r="G214" i="5"/>
  <c r="F215" i="5" s="1"/>
  <c r="E215" i="5" s="1"/>
  <c r="H214" i="4"/>
  <c r="I214" i="4"/>
  <c r="F215" i="4"/>
  <c r="E215" i="4" s="1"/>
  <c r="G215" i="4" s="1"/>
  <c r="G215" i="3"/>
  <c r="F216" i="3" s="1"/>
  <c r="E216" i="3" s="1"/>
  <c r="I215" i="3"/>
  <c r="H215" i="3"/>
  <c r="H212" i="1"/>
  <c r="G212" i="1"/>
  <c r="F213" i="1" s="1"/>
  <c r="E213" i="1" s="1"/>
  <c r="I212" i="1"/>
  <c r="H215" i="5" l="1"/>
  <c r="I215" i="5"/>
  <c r="G215" i="5"/>
  <c r="F216" i="5" s="1"/>
  <c r="E216" i="5" s="1"/>
  <c r="H215" i="4"/>
  <c r="F216" i="4"/>
  <c r="E216" i="4" s="1"/>
  <c r="G216" i="4" s="1"/>
  <c r="I215" i="4"/>
  <c r="H216" i="3"/>
  <c r="G216" i="3"/>
  <c r="F217" i="3" s="1"/>
  <c r="E217" i="3" s="1"/>
  <c r="I216" i="3"/>
  <c r="H213" i="1"/>
  <c r="G213" i="1"/>
  <c r="F214" i="1" s="1"/>
  <c r="E214" i="1" s="1"/>
  <c r="I213" i="1"/>
  <c r="H216" i="5" l="1"/>
  <c r="G216" i="5"/>
  <c r="F217" i="5" s="1"/>
  <c r="E217" i="5" s="1"/>
  <c r="I216" i="5"/>
  <c r="I216" i="4"/>
  <c r="H216" i="4"/>
  <c r="F217" i="4"/>
  <c r="E217" i="4" s="1"/>
  <c r="G217" i="4" s="1"/>
  <c r="I217" i="3"/>
  <c r="H217" i="3"/>
  <c r="G217" i="3"/>
  <c r="F218" i="3" s="1"/>
  <c r="E218" i="3" s="1"/>
  <c r="I214" i="1"/>
  <c r="H214" i="1"/>
  <c r="G214" i="1"/>
  <c r="F215" i="1" s="1"/>
  <c r="E215" i="1" s="1"/>
  <c r="I217" i="5" l="1"/>
  <c r="H217" i="5"/>
  <c r="G217" i="5"/>
  <c r="F218" i="5" s="1"/>
  <c r="E218" i="5" s="1"/>
  <c r="H217" i="4"/>
  <c r="F218" i="4"/>
  <c r="E218" i="4" s="1"/>
  <c r="G218" i="4" s="1"/>
  <c r="I217" i="4"/>
  <c r="I218" i="3"/>
  <c r="H218" i="3"/>
  <c r="G218" i="3"/>
  <c r="F219" i="3" s="1"/>
  <c r="E219" i="3" s="1"/>
  <c r="I215" i="1"/>
  <c r="H215" i="1"/>
  <c r="G215" i="1"/>
  <c r="F216" i="1" s="1"/>
  <c r="E216" i="1" s="1"/>
  <c r="I218" i="5" l="1"/>
  <c r="H218" i="5"/>
  <c r="G218" i="5"/>
  <c r="F219" i="5" s="1"/>
  <c r="E219" i="5" s="1"/>
  <c r="H218" i="4"/>
  <c r="I218" i="4"/>
  <c r="F219" i="4"/>
  <c r="E219" i="4" s="1"/>
  <c r="G219" i="4" s="1"/>
  <c r="I219" i="3"/>
  <c r="H219" i="3"/>
  <c r="G219" i="3"/>
  <c r="F220" i="3" s="1"/>
  <c r="E220" i="3" s="1"/>
  <c r="I216" i="1"/>
  <c r="H216" i="1"/>
  <c r="G216" i="1"/>
  <c r="F217" i="1" s="1"/>
  <c r="E217" i="1" s="1"/>
  <c r="H219" i="5" l="1"/>
  <c r="G219" i="5"/>
  <c r="F220" i="5" s="1"/>
  <c r="E220" i="5" s="1"/>
  <c r="I219" i="5"/>
  <c r="H219" i="4"/>
  <c r="F220" i="4"/>
  <c r="E220" i="4" s="1"/>
  <c r="G220" i="4" s="1"/>
  <c r="I219" i="4"/>
  <c r="I220" i="3"/>
  <c r="H220" i="3"/>
  <c r="G220" i="3"/>
  <c r="F221" i="3" s="1"/>
  <c r="E221" i="3" s="1"/>
  <c r="I217" i="1"/>
  <c r="G217" i="1"/>
  <c r="F218" i="1" s="1"/>
  <c r="E218" i="1" s="1"/>
  <c r="H217" i="1"/>
  <c r="H220" i="5" l="1"/>
  <c r="G220" i="5"/>
  <c r="F221" i="5" s="1"/>
  <c r="E221" i="5" s="1"/>
  <c r="I220" i="5"/>
  <c r="I220" i="4"/>
  <c r="H220" i="4"/>
  <c r="F221" i="4"/>
  <c r="E221" i="4" s="1"/>
  <c r="G221" i="4" s="1"/>
  <c r="I221" i="3"/>
  <c r="H221" i="3"/>
  <c r="G221" i="3"/>
  <c r="F222" i="3" s="1"/>
  <c r="E222" i="3" s="1"/>
  <c r="H218" i="1"/>
  <c r="I218" i="1"/>
  <c r="G218" i="1"/>
  <c r="F219" i="1" s="1"/>
  <c r="E219" i="1" s="1"/>
  <c r="I221" i="5" l="1"/>
  <c r="H221" i="5"/>
  <c r="G221" i="5"/>
  <c r="F222" i="5" s="1"/>
  <c r="E222" i="5" s="1"/>
  <c r="I221" i="4"/>
  <c r="H221" i="4"/>
  <c r="F222" i="4"/>
  <c r="E222" i="4" s="1"/>
  <c r="G222" i="4" s="1"/>
  <c r="I222" i="3"/>
  <c r="H222" i="3"/>
  <c r="G222" i="3"/>
  <c r="F223" i="3" s="1"/>
  <c r="E223" i="3" s="1"/>
  <c r="G219" i="1"/>
  <c r="F220" i="1" s="1"/>
  <c r="E220" i="1" s="1"/>
  <c r="I219" i="1"/>
  <c r="H219" i="1"/>
  <c r="I222" i="5" l="1"/>
  <c r="H222" i="5"/>
  <c r="G222" i="5"/>
  <c r="F223" i="5" s="1"/>
  <c r="E223" i="5" s="1"/>
  <c r="H222" i="4"/>
  <c r="I222" i="4"/>
  <c r="F223" i="4"/>
  <c r="E223" i="4" s="1"/>
  <c r="G223" i="4" s="1"/>
  <c r="G223" i="3"/>
  <c r="F224" i="3" s="1"/>
  <c r="E224" i="3" s="1"/>
  <c r="I223" i="3"/>
  <c r="H223" i="3"/>
  <c r="H220" i="1"/>
  <c r="G220" i="1"/>
  <c r="F221" i="1" s="1"/>
  <c r="E221" i="1" s="1"/>
  <c r="I220" i="1"/>
  <c r="H223" i="5" l="1"/>
  <c r="I223" i="5"/>
  <c r="G223" i="5"/>
  <c r="F224" i="5" s="1"/>
  <c r="E224" i="5" s="1"/>
  <c r="H223" i="4"/>
  <c r="F224" i="4"/>
  <c r="E224" i="4" s="1"/>
  <c r="G224" i="4" s="1"/>
  <c r="I223" i="4"/>
  <c r="H224" i="3"/>
  <c r="G224" i="3"/>
  <c r="F225" i="3" s="1"/>
  <c r="E225" i="3" s="1"/>
  <c r="I224" i="3"/>
  <c r="H221" i="1"/>
  <c r="G221" i="1"/>
  <c r="F222" i="1" s="1"/>
  <c r="E222" i="1" s="1"/>
  <c r="I221" i="1"/>
  <c r="H224" i="5" l="1"/>
  <c r="G224" i="5"/>
  <c r="F225" i="5" s="1"/>
  <c r="E225" i="5" s="1"/>
  <c r="I224" i="5"/>
  <c r="I224" i="4"/>
  <c r="H224" i="4"/>
  <c r="F225" i="4"/>
  <c r="E225" i="4" s="1"/>
  <c r="G225" i="4" s="1"/>
  <c r="I225" i="3"/>
  <c r="H225" i="3"/>
  <c r="G225" i="3"/>
  <c r="F226" i="3" s="1"/>
  <c r="E226" i="3" s="1"/>
  <c r="I222" i="1"/>
  <c r="H222" i="1"/>
  <c r="G222" i="1"/>
  <c r="F223" i="1" s="1"/>
  <c r="E223" i="1" s="1"/>
  <c r="I225" i="5" l="1"/>
  <c r="H225" i="5"/>
  <c r="G225" i="5"/>
  <c r="F226" i="5" s="1"/>
  <c r="E226" i="5" s="1"/>
  <c r="I225" i="4"/>
  <c r="H225" i="4"/>
  <c r="F226" i="4"/>
  <c r="E226" i="4" s="1"/>
  <c r="G226" i="4" s="1"/>
  <c r="I226" i="3"/>
  <c r="H226" i="3"/>
  <c r="G226" i="3"/>
  <c r="F227" i="3" s="1"/>
  <c r="E227" i="3" s="1"/>
  <c r="I223" i="1"/>
  <c r="H223" i="1"/>
  <c r="G223" i="1"/>
  <c r="F224" i="1" s="1"/>
  <c r="E224" i="1" s="1"/>
  <c r="I226" i="5" l="1"/>
  <c r="H226" i="5"/>
  <c r="G226" i="5"/>
  <c r="F227" i="5" s="1"/>
  <c r="E227" i="5" s="1"/>
  <c r="H226" i="4"/>
  <c r="F227" i="4"/>
  <c r="E227" i="4" s="1"/>
  <c r="G227" i="4" s="1"/>
  <c r="I226" i="4"/>
  <c r="I227" i="3"/>
  <c r="H227" i="3"/>
  <c r="G227" i="3"/>
  <c r="F228" i="3" s="1"/>
  <c r="E228" i="3" s="1"/>
  <c r="I224" i="1"/>
  <c r="H224" i="1"/>
  <c r="G224" i="1"/>
  <c r="F225" i="1" s="1"/>
  <c r="E225" i="1" s="1"/>
  <c r="H227" i="5" l="1"/>
  <c r="I227" i="5"/>
  <c r="G227" i="5"/>
  <c r="F228" i="5" s="1"/>
  <c r="E228" i="5" s="1"/>
  <c r="I227" i="4"/>
  <c r="H227" i="4"/>
  <c r="F228" i="4"/>
  <c r="E228" i="4" s="1"/>
  <c r="G228" i="4" s="1"/>
  <c r="I228" i="3"/>
  <c r="H228" i="3"/>
  <c r="G228" i="3"/>
  <c r="F229" i="3" s="1"/>
  <c r="E229" i="3" s="1"/>
  <c r="I225" i="1"/>
  <c r="G225" i="1"/>
  <c r="F226" i="1" s="1"/>
  <c r="E226" i="1" s="1"/>
  <c r="H225" i="1"/>
  <c r="I228" i="5" l="1"/>
  <c r="H228" i="5"/>
  <c r="G228" i="5"/>
  <c r="F229" i="5" s="1"/>
  <c r="E229" i="5" s="1"/>
  <c r="I228" i="4"/>
  <c r="H228" i="4"/>
  <c r="F229" i="4"/>
  <c r="E229" i="4" s="1"/>
  <c r="G229" i="4" s="1"/>
  <c r="I229" i="3"/>
  <c r="H229" i="3"/>
  <c r="G229" i="3"/>
  <c r="F230" i="3" s="1"/>
  <c r="E230" i="3" s="1"/>
  <c r="H226" i="1"/>
  <c r="I226" i="1"/>
  <c r="G226" i="1"/>
  <c r="F227" i="1" s="1"/>
  <c r="E227" i="1" s="1"/>
  <c r="I229" i="5" l="1"/>
  <c r="H229" i="5"/>
  <c r="G229" i="5"/>
  <c r="F230" i="5" s="1"/>
  <c r="E230" i="5" s="1"/>
  <c r="I229" i="4"/>
  <c r="H229" i="4"/>
  <c r="F230" i="4"/>
  <c r="E230" i="4" s="1"/>
  <c r="G230" i="4" s="1"/>
  <c r="I230" i="3"/>
  <c r="H230" i="3"/>
  <c r="G230" i="3"/>
  <c r="F231" i="3" s="1"/>
  <c r="E231" i="3" s="1"/>
  <c r="G227" i="1"/>
  <c r="F228" i="1" s="1"/>
  <c r="E228" i="1" s="1"/>
  <c r="I227" i="1"/>
  <c r="H227" i="1"/>
  <c r="H230" i="5" l="1"/>
  <c r="G230" i="5"/>
  <c r="F231" i="5" s="1"/>
  <c r="E231" i="5" s="1"/>
  <c r="I230" i="5"/>
  <c r="H230" i="4"/>
  <c r="F231" i="4"/>
  <c r="E231" i="4" s="1"/>
  <c r="G231" i="4" s="1"/>
  <c r="I230" i="4"/>
  <c r="G231" i="3"/>
  <c r="F232" i="3" s="1"/>
  <c r="E232" i="3" s="1"/>
  <c r="I231" i="3"/>
  <c r="H231" i="3"/>
  <c r="H228" i="1"/>
  <c r="G228" i="1"/>
  <c r="F229" i="1" s="1"/>
  <c r="E229" i="1" s="1"/>
  <c r="I228" i="1"/>
  <c r="H231" i="5" l="1"/>
  <c r="G231" i="5"/>
  <c r="F232" i="5" s="1"/>
  <c r="E232" i="5" s="1"/>
  <c r="I231" i="5"/>
  <c r="I231" i="4"/>
  <c r="H231" i="4"/>
  <c r="F232" i="4"/>
  <c r="E232" i="4" s="1"/>
  <c r="G232" i="4" s="1"/>
  <c r="H232" i="3"/>
  <c r="G232" i="3"/>
  <c r="F233" i="3" s="1"/>
  <c r="E233" i="3" s="1"/>
  <c r="I232" i="3"/>
  <c r="H229" i="1"/>
  <c r="G229" i="1"/>
  <c r="F230" i="1" s="1"/>
  <c r="E230" i="1" s="1"/>
  <c r="I229" i="1"/>
  <c r="I232" i="5" l="1"/>
  <c r="H232" i="5"/>
  <c r="G232" i="5"/>
  <c r="F233" i="5" s="1"/>
  <c r="E233" i="5" s="1"/>
  <c r="I232" i="4"/>
  <c r="H232" i="4"/>
  <c r="F233" i="4"/>
  <c r="E233" i="4" s="1"/>
  <c r="G233" i="4" s="1"/>
  <c r="I233" i="3"/>
  <c r="H233" i="3"/>
  <c r="G233" i="3"/>
  <c r="F234" i="3" s="1"/>
  <c r="E234" i="3" s="1"/>
  <c r="I230" i="1"/>
  <c r="H230" i="1"/>
  <c r="G230" i="1"/>
  <c r="F231" i="1" s="1"/>
  <c r="E231" i="1" s="1"/>
  <c r="I233" i="5" l="1"/>
  <c r="H233" i="5"/>
  <c r="G233" i="5"/>
  <c r="F234" i="5" s="1"/>
  <c r="E234" i="5" s="1"/>
  <c r="I233" i="4"/>
  <c r="H233" i="4"/>
  <c r="F234" i="4"/>
  <c r="E234" i="4" s="1"/>
  <c r="G234" i="4" s="1"/>
  <c r="I234" i="3"/>
  <c r="H234" i="3"/>
  <c r="G234" i="3"/>
  <c r="F235" i="3" s="1"/>
  <c r="E235" i="3" s="1"/>
  <c r="I231" i="1"/>
  <c r="H231" i="1"/>
  <c r="G231" i="1"/>
  <c r="F232" i="1" s="1"/>
  <c r="E232" i="1" s="1"/>
  <c r="I234" i="5" l="1"/>
  <c r="H234" i="5"/>
  <c r="G234" i="5"/>
  <c r="F235" i="5" s="1"/>
  <c r="E235" i="5" s="1"/>
  <c r="H234" i="4"/>
  <c r="F235" i="4"/>
  <c r="E235" i="4" s="1"/>
  <c r="G235" i="4" s="1"/>
  <c r="I234" i="4"/>
  <c r="I235" i="3"/>
  <c r="H235" i="3"/>
  <c r="G235" i="3"/>
  <c r="F236" i="3" s="1"/>
  <c r="E236" i="3" s="1"/>
  <c r="I232" i="1"/>
  <c r="H232" i="1"/>
  <c r="G232" i="1"/>
  <c r="F233" i="1" s="1"/>
  <c r="E233" i="1" s="1"/>
  <c r="H235" i="5" l="1"/>
  <c r="G235" i="5"/>
  <c r="F236" i="5" s="1"/>
  <c r="E236" i="5" s="1"/>
  <c r="I235" i="5"/>
  <c r="I235" i="4"/>
  <c r="H235" i="4"/>
  <c r="F236" i="4"/>
  <c r="E236" i="4" s="1"/>
  <c r="G236" i="4" s="1"/>
  <c r="I236" i="3"/>
  <c r="H236" i="3"/>
  <c r="G236" i="3"/>
  <c r="F237" i="3" s="1"/>
  <c r="E237" i="3" s="1"/>
  <c r="I233" i="1"/>
  <c r="G233" i="1"/>
  <c r="F234" i="1" s="1"/>
  <c r="E234" i="1" s="1"/>
  <c r="H233" i="1"/>
  <c r="I236" i="5" l="1"/>
  <c r="H236" i="5"/>
  <c r="G236" i="5"/>
  <c r="F237" i="5" s="1"/>
  <c r="E237" i="5" s="1"/>
  <c r="I236" i="4"/>
  <c r="H236" i="4"/>
  <c r="F237" i="4"/>
  <c r="E237" i="4" s="1"/>
  <c r="G237" i="4" s="1"/>
  <c r="I237" i="3"/>
  <c r="H237" i="3"/>
  <c r="G237" i="3"/>
  <c r="F238" i="3" s="1"/>
  <c r="E238" i="3" s="1"/>
  <c r="H234" i="1"/>
  <c r="I234" i="1"/>
  <c r="G234" i="1"/>
  <c r="F235" i="1" s="1"/>
  <c r="E235" i="1" s="1"/>
  <c r="I237" i="5" l="1"/>
  <c r="H237" i="5"/>
  <c r="G237" i="5"/>
  <c r="F238" i="5" s="1"/>
  <c r="E238" i="5" s="1"/>
  <c r="I237" i="4"/>
  <c r="H237" i="4"/>
  <c r="F238" i="4"/>
  <c r="E238" i="4" s="1"/>
  <c r="G238" i="4" s="1"/>
  <c r="G238" i="3"/>
  <c r="F239" i="3" s="1"/>
  <c r="E239" i="3" s="1"/>
  <c r="I238" i="3"/>
  <c r="H238" i="3"/>
  <c r="G235" i="1"/>
  <c r="F236" i="1" s="1"/>
  <c r="E236" i="1" s="1"/>
  <c r="I235" i="1"/>
  <c r="H235" i="1"/>
  <c r="H238" i="5" l="1"/>
  <c r="G238" i="5"/>
  <c r="F239" i="5" s="1"/>
  <c r="E239" i="5" s="1"/>
  <c r="I238" i="5"/>
  <c r="H238" i="4"/>
  <c r="F239" i="4"/>
  <c r="E239" i="4" s="1"/>
  <c r="G239" i="4" s="1"/>
  <c r="I238" i="4"/>
  <c r="H239" i="3"/>
  <c r="G239" i="3"/>
  <c r="F240" i="3" s="1"/>
  <c r="E240" i="3" s="1"/>
  <c r="I239" i="3"/>
  <c r="H236" i="1"/>
  <c r="G236" i="1"/>
  <c r="F237" i="1" s="1"/>
  <c r="E237" i="1" s="1"/>
  <c r="I236" i="1"/>
  <c r="H239" i="5" l="1"/>
  <c r="G239" i="5"/>
  <c r="F240" i="5" s="1"/>
  <c r="E240" i="5" s="1"/>
  <c r="I239" i="5"/>
  <c r="I239" i="4"/>
  <c r="H239" i="4"/>
  <c r="F240" i="4"/>
  <c r="E240" i="4" s="1"/>
  <c r="G240" i="4" s="1"/>
  <c r="I240" i="3"/>
  <c r="H240" i="3"/>
  <c r="G240" i="3"/>
  <c r="F241" i="3" s="1"/>
  <c r="E241" i="3" s="1"/>
  <c r="H237" i="1"/>
  <c r="G237" i="1"/>
  <c r="F238" i="1" s="1"/>
  <c r="E238" i="1" s="1"/>
  <c r="I237" i="1"/>
  <c r="I240" i="5" l="1"/>
  <c r="H240" i="5"/>
  <c r="G240" i="5"/>
  <c r="F241" i="5" s="1"/>
  <c r="E241" i="5" s="1"/>
  <c r="I240" i="4"/>
  <c r="H240" i="4"/>
  <c r="F241" i="4"/>
  <c r="E241" i="4" s="1"/>
  <c r="G241" i="4" s="1"/>
  <c r="I241" i="3"/>
  <c r="H241" i="3"/>
  <c r="G241" i="3"/>
  <c r="F242" i="3" s="1"/>
  <c r="E242" i="3" s="1"/>
  <c r="I238" i="1"/>
  <c r="H238" i="1"/>
  <c r="G238" i="1"/>
  <c r="F239" i="1" s="1"/>
  <c r="E239" i="1" s="1"/>
  <c r="I241" i="5" l="1"/>
  <c r="H241" i="5"/>
  <c r="G241" i="5"/>
  <c r="F242" i="5" s="1"/>
  <c r="E242" i="5" s="1"/>
  <c r="I241" i="4"/>
  <c r="H241" i="4"/>
  <c r="F242" i="4"/>
  <c r="E242" i="4" s="1"/>
  <c r="G242" i="4" s="1"/>
  <c r="G242" i="3"/>
  <c r="F243" i="3" s="1"/>
  <c r="E243" i="3" s="1"/>
  <c r="I242" i="3"/>
  <c r="H242" i="3"/>
  <c r="I239" i="1"/>
  <c r="H239" i="1"/>
  <c r="G239" i="1"/>
  <c r="F240" i="1" s="1"/>
  <c r="E240" i="1" s="1"/>
  <c r="I242" i="5" l="1"/>
  <c r="H242" i="5"/>
  <c r="G242" i="5"/>
  <c r="F243" i="5" s="1"/>
  <c r="E243" i="5" s="1"/>
  <c r="H242" i="4"/>
  <c r="F243" i="4"/>
  <c r="E243" i="4" s="1"/>
  <c r="G243" i="4" s="1"/>
  <c r="I242" i="4"/>
  <c r="H243" i="3"/>
  <c r="G243" i="3"/>
  <c r="F244" i="3" s="1"/>
  <c r="E244" i="3" s="1"/>
  <c r="I243" i="3"/>
  <c r="I240" i="1"/>
  <c r="H240" i="1"/>
  <c r="G240" i="1"/>
  <c r="F241" i="1" s="1"/>
  <c r="E241" i="1" s="1"/>
  <c r="H243" i="5" l="1"/>
  <c r="G243" i="5"/>
  <c r="F244" i="5" s="1"/>
  <c r="E244" i="5" s="1"/>
  <c r="I243" i="5"/>
  <c r="I243" i="4"/>
  <c r="H243" i="4"/>
  <c r="F244" i="4"/>
  <c r="E244" i="4" s="1"/>
  <c r="G244" i="4" s="1"/>
  <c r="I244" i="3"/>
  <c r="H244" i="3"/>
  <c r="G244" i="3"/>
  <c r="F245" i="3" s="1"/>
  <c r="E245" i="3" s="1"/>
  <c r="G241" i="1"/>
  <c r="F242" i="1" s="1"/>
  <c r="E242" i="1" s="1"/>
  <c r="I241" i="1"/>
  <c r="H241" i="1"/>
  <c r="I244" i="5" l="1"/>
  <c r="H244" i="5"/>
  <c r="G244" i="5"/>
  <c r="F245" i="5" s="1"/>
  <c r="E245" i="5" s="1"/>
  <c r="I244" i="4"/>
  <c r="H244" i="4"/>
  <c r="F245" i="4"/>
  <c r="E245" i="4" s="1"/>
  <c r="G245" i="4" s="1"/>
  <c r="I245" i="3"/>
  <c r="H245" i="3"/>
  <c r="G245" i="3"/>
  <c r="F246" i="3" s="1"/>
  <c r="E246" i="3" s="1"/>
  <c r="I242" i="1"/>
  <c r="H242" i="1"/>
  <c r="G242" i="1"/>
  <c r="F243" i="1" s="1"/>
  <c r="E243" i="1" s="1"/>
  <c r="I245" i="5" l="1"/>
  <c r="H245" i="5"/>
  <c r="G245" i="5"/>
  <c r="F246" i="5" s="1"/>
  <c r="E246" i="5" s="1"/>
  <c r="I245" i="4"/>
  <c r="F246" i="4"/>
  <c r="E246" i="4" s="1"/>
  <c r="G246" i="4" s="1"/>
  <c r="H245" i="4"/>
  <c r="I246" i="3"/>
  <c r="H246" i="3"/>
  <c r="G246" i="3"/>
  <c r="F247" i="3" s="1"/>
  <c r="E247" i="3" s="1"/>
  <c r="G243" i="1"/>
  <c r="F244" i="1" s="1"/>
  <c r="E244" i="1" s="1"/>
  <c r="I243" i="1"/>
  <c r="H243" i="1"/>
  <c r="H246" i="5" l="1"/>
  <c r="G246" i="5"/>
  <c r="F247" i="5" s="1"/>
  <c r="E247" i="5" s="1"/>
  <c r="I246" i="5"/>
  <c r="H246" i="4"/>
  <c r="F247" i="4"/>
  <c r="E247" i="4" s="1"/>
  <c r="G247" i="4" s="1"/>
  <c r="I246" i="4"/>
  <c r="I247" i="3"/>
  <c r="H247" i="3"/>
  <c r="G247" i="3"/>
  <c r="F248" i="3" s="1"/>
  <c r="E248" i="3" s="1"/>
  <c r="H244" i="1"/>
  <c r="G244" i="1"/>
  <c r="F245" i="1" s="1"/>
  <c r="E245" i="1" s="1"/>
  <c r="I244" i="1"/>
  <c r="H247" i="5" l="1"/>
  <c r="G247" i="5"/>
  <c r="F248" i="5" s="1"/>
  <c r="E248" i="5" s="1"/>
  <c r="I247" i="5"/>
  <c r="I247" i="4"/>
  <c r="H247" i="4"/>
  <c r="F248" i="4"/>
  <c r="E248" i="4" s="1"/>
  <c r="G248" i="4" s="1"/>
  <c r="H248" i="3"/>
  <c r="G248" i="3"/>
  <c r="F249" i="3" s="1"/>
  <c r="E249" i="3" s="1"/>
  <c r="I248" i="3"/>
  <c r="H245" i="1"/>
  <c r="G245" i="1"/>
  <c r="F246" i="1" s="1"/>
  <c r="E246" i="1" s="1"/>
  <c r="I245" i="1"/>
  <c r="I248" i="5" l="1"/>
  <c r="H248" i="5"/>
  <c r="G248" i="5"/>
  <c r="F249" i="5" s="1"/>
  <c r="E249" i="5" s="1"/>
  <c r="I248" i="4"/>
  <c r="H248" i="4"/>
  <c r="F249" i="4"/>
  <c r="E249" i="4" s="1"/>
  <c r="G249" i="4" s="1"/>
  <c r="I249" i="3"/>
  <c r="H249" i="3"/>
  <c r="G249" i="3"/>
  <c r="F250" i="3" s="1"/>
  <c r="E250" i="3" s="1"/>
  <c r="I246" i="1"/>
  <c r="H246" i="1"/>
  <c r="G246" i="1"/>
  <c r="F247" i="1" s="1"/>
  <c r="E247" i="1" s="1"/>
  <c r="I249" i="5" l="1"/>
  <c r="H249" i="5"/>
  <c r="G249" i="5"/>
  <c r="F250" i="5" s="1"/>
  <c r="E250" i="5" s="1"/>
  <c r="I249" i="4"/>
  <c r="H249" i="4"/>
  <c r="F250" i="4"/>
  <c r="E250" i="4" s="1"/>
  <c r="G250" i="4" s="1"/>
  <c r="G250" i="3"/>
  <c r="F251" i="3" s="1"/>
  <c r="E251" i="3" s="1"/>
  <c r="I250" i="3"/>
  <c r="H250" i="3"/>
  <c r="I247" i="1"/>
  <c r="H247" i="1"/>
  <c r="G247" i="1"/>
  <c r="F248" i="1" s="1"/>
  <c r="E248" i="1" s="1"/>
  <c r="I250" i="5" l="1"/>
  <c r="H250" i="5"/>
  <c r="G250" i="5"/>
  <c r="F251" i="5" s="1"/>
  <c r="E251" i="5" s="1"/>
  <c r="H250" i="4"/>
  <c r="F251" i="4"/>
  <c r="E251" i="4" s="1"/>
  <c r="G251" i="4" s="1"/>
  <c r="I250" i="4"/>
  <c r="H251" i="3"/>
  <c r="I251" i="3"/>
  <c r="G251" i="3"/>
  <c r="F252" i="3" s="1"/>
  <c r="E252" i="3" s="1"/>
  <c r="I248" i="1"/>
  <c r="H248" i="1"/>
  <c r="G248" i="1"/>
  <c r="F249" i="1" s="1"/>
  <c r="E249" i="1" s="1"/>
  <c r="H251" i="5" l="1"/>
  <c r="G251" i="5"/>
  <c r="F252" i="5" s="1"/>
  <c r="E252" i="5" s="1"/>
  <c r="I251" i="5"/>
  <c r="I251" i="4"/>
  <c r="H251" i="4"/>
  <c r="F252" i="4"/>
  <c r="E252" i="4" s="1"/>
  <c r="G252" i="4" s="1"/>
  <c r="I252" i="3"/>
  <c r="G252" i="3"/>
  <c r="F253" i="3" s="1"/>
  <c r="E253" i="3" s="1"/>
  <c r="H252" i="3"/>
  <c r="G249" i="1"/>
  <c r="F250" i="1" s="1"/>
  <c r="E250" i="1" s="1"/>
  <c r="I249" i="1"/>
  <c r="H249" i="1"/>
  <c r="I252" i="5" l="1"/>
  <c r="H252" i="5"/>
  <c r="G252" i="5"/>
  <c r="F253" i="5" s="1"/>
  <c r="E253" i="5" s="1"/>
  <c r="I252" i="4"/>
  <c r="H252" i="4"/>
  <c r="F253" i="4"/>
  <c r="E253" i="4" s="1"/>
  <c r="G253" i="4" s="1"/>
  <c r="I253" i="3"/>
  <c r="H253" i="3"/>
  <c r="G253" i="3"/>
  <c r="F254" i="3" s="1"/>
  <c r="E254" i="3" s="1"/>
  <c r="I250" i="1"/>
  <c r="H250" i="1"/>
  <c r="G250" i="1"/>
  <c r="F251" i="1" s="1"/>
  <c r="E251" i="1" s="1"/>
  <c r="I253" i="5" l="1"/>
  <c r="H253" i="5"/>
  <c r="G253" i="5"/>
  <c r="F254" i="5" s="1"/>
  <c r="E254" i="5" s="1"/>
  <c r="I253" i="4"/>
  <c r="H253" i="4"/>
  <c r="F254" i="4"/>
  <c r="E254" i="4" s="1"/>
  <c r="G254" i="4" s="1"/>
  <c r="I254" i="3"/>
  <c r="H254" i="3"/>
  <c r="G254" i="3"/>
  <c r="F255" i="3" s="1"/>
  <c r="E255" i="3" s="1"/>
  <c r="G251" i="1"/>
  <c r="F252" i="1" s="1"/>
  <c r="E252" i="1" s="1"/>
  <c r="I251" i="1"/>
  <c r="H251" i="1"/>
  <c r="H254" i="5" l="1"/>
  <c r="G254" i="5"/>
  <c r="F255" i="5" s="1"/>
  <c r="E255" i="5" s="1"/>
  <c r="I254" i="5"/>
  <c r="H254" i="4"/>
  <c r="F255" i="4"/>
  <c r="E255" i="4" s="1"/>
  <c r="G255" i="4" s="1"/>
  <c r="I254" i="4"/>
  <c r="I255" i="3"/>
  <c r="H255" i="3"/>
  <c r="G255" i="3"/>
  <c r="F256" i="3" s="1"/>
  <c r="E256" i="3" s="1"/>
  <c r="H252" i="1"/>
  <c r="G252" i="1"/>
  <c r="F253" i="1" s="1"/>
  <c r="E253" i="1" s="1"/>
  <c r="I252" i="1"/>
  <c r="H255" i="5" l="1"/>
  <c r="G255" i="5"/>
  <c r="F256" i="5" s="1"/>
  <c r="E256" i="5" s="1"/>
  <c r="I255" i="5"/>
  <c r="I255" i="4"/>
  <c r="H255" i="4"/>
  <c r="F256" i="4"/>
  <c r="E256" i="4" s="1"/>
  <c r="G256" i="4" s="1"/>
  <c r="I256" i="3"/>
  <c r="H256" i="3"/>
  <c r="G256" i="3"/>
  <c r="F257" i="3" s="1"/>
  <c r="E257" i="3" s="1"/>
  <c r="H253" i="1"/>
  <c r="G253" i="1"/>
  <c r="F254" i="1" s="1"/>
  <c r="E254" i="1" s="1"/>
  <c r="I253" i="1"/>
  <c r="I256" i="5" l="1"/>
  <c r="H256" i="5"/>
  <c r="G256" i="5"/>
  <c r="F257" i="5" s="1"/>
  <c r="E257" i="5" s="1"/>
  <c r="I256" i="4"/>
  <c r="H256" i="4"/>
  <c r="F257" i="4"/>
  <c r="E257" i="4" s="1"/>
  <c r="G257" i="4" s="1"/>
  <c r="H257" i="3"/>
  <c r="G257" i="3"/>
  <c r="F258" i="3" s="1"/>
  <c r="E258" i="3" s="1"/>
  <c r="I257" i="3"/>
  <c r="I254" i="1"/>
  <c r="H254" i="1"/>
  <c r="G254" i="1"/>
  <c r="F255" i="1" s="1"/>
  <c r="E255" i="1" s="1"/>
  <c r="I257" i="5" l="1"/>
  <c r="H257" i="5"/>
  <c r="G257" i="5"/>
  <c r="F258" i="5" s="1"/>
  <c r="E258" i="5" s="1"/>
  <c r="I257" i="4"/>
  <c r="H257" i="4"/>
  <c r="F258" i="4"/>
  <c r="E258" i="4" s="1"/>
  <c r="G258" i="4" s="1"/>
  <c r="G258" i="3"/>
  <c r="F259" i="3" s="1"/>
  <c r="E259" i="3" s="1"/>
  <c r="I258" i="3"/>
  <c r="H258" i="3"/>
  <c r="I255" i="1"/>
  <c r="H255" i="1"/>
  <c r="G255" i="1"/>
  <c r="F256" i="1" s="1"/>
  <c r="E256" i="1" s="1"/>
  <c r="I258" i="5" l="1"/>
  <c r="H258" i="5"/>
  <c r="G258" i="5"/>
  <c r="F259" i="5" s="1"/>
  <c r="E259" i="5" s="1"/>
  <c r="H258" i="4"/>
  <c r="F259" i="4"/>
  <c r="E259" i="4" s="1"/>
  <c r="G259" i="4" s="1"/>
  <c r="I258" i="4"/>
  <c r="H259" i="3"/>
  <c r="I259" i="3"/>
  <c r="G259" i="3"/>
  <c r="F260" i="3" s="1"/>
  <c r="E260" i="3" s="1"/>
  <c r="I256" i="1"/>
  <c r="H256" i="1"/>
  <c r="G256" i="1"/>
  <c r="F257" i="1" s="1"/>
  <c r="E257" i="1" s="1"/>
  <c r="H259" i="5" l="1"/>
  <c r="G259" i="5"/>
  <c r="F260" i="5" s="1"/>
  <c r="E260" i="5" s="1"/>
  <c r="I259" i="5"/>
  <c r="I259" i="4"/>
  <c r="H259" i="4"/>
  <c r="F260" i="4"/>
  <c r="E260" i="4" s="1"/>
  <c r="G260" i="4" s="1"/>
  <c r="I260" i="3"/>
  <c r="H260" i="3"/>
  <c r="G260" i="3"/>
  <c r="F261" i="3" s="1"/>
  <c r="E261" i="3" s="1"/>
  <c r="G257" i="1"/>
  <c r="F258" i="1" s="1"/>
  <c r="E258" i="1" s="1"/>
  <c r="I257" i="1"/>
  <c r="H257" i="1"/>
  <c r="I260" i="5" l="1"/>
  <c r="H260" i="5"/>
  <c r="G260" i="5"/>
  <c r="F261" i="5" s="1"/>
  <c r="E261" i="5" s="1"/>
  <c r="I260" i="4"/>
  <c r="H260" i="4"/>
  <c r="F261" i="4"/>
  <c r="E261" i="4" s="1"/>
  <c r="G261" i="4" s="1"/>
  <c r="G261" i="3"/>
  <c r="F262" i="3" s="1"/>
  <c r="E262" i="3" s="1"/>
  <c r="I261" i="3"/>
  <c r="H261" i="3"/>
  <c r="I258" i="1"/>
  <c r="H258" i="1"/>
  <c r="G258" i="1"/>
  <c r="F259" i="1" s="1"/>
  <c r="E259" i="1" s="1"/>
  <c r="I261" i="5" l="1"/>
  <c r="H261" i="5"/>
  <c r="G261" i="5"/>
  <c r="F262" i="5" s="1"/>
  <c r="E262" i="5" s="1"/>
  <c r="F262" i="4"/>
  <c r="E262" i="4" s="1"/>
  <c r="G262" i="4" s="1"/>
  <c r="I261" i="4"/>
  <c r="H261" i="4"/>
  <c r="I262" i="3"/>
  <c r="H262" i="3"/>
  <c r="G262" i="3"/>
  <c r="F263" i="3" s="1"/>
  <c r="E263" i="3" s="1"/>
  <c r="G259" i="1"/>
  <c r="F260" i="1" s="1"/>
  <c r="E260" i="1" s="1"/>
  <c r="I259" i="1"/>
  <c r="H259" i="1"/>
  <c r="G262" i="5" l="1"/>
  <c r="F263" i="5" s="1"/>
  <c r="E263" i="5" s="1"/>
  <c r="I262" i="5"/>
  <c r="H262" i="5"/>
  <c r="I262" i="4"/>
  <c r="F263" i="4"/>
  <c r="E263" i="4" s="1"/>
  <c r="G263" i="4" s="1"/>
  <c r="H262" i="4"/>
  <c r="I263" i="3"/>
  <c r="H263" i="3"/>
  <c r="G263" i="3"/>
  <c r="F264" i="3" s="1"/>
  <c r="E264" i="3" s="1"/>
  <c r="H260" i="1"/>
  <c r="I260" i="1"/>
  <c r="G260" i="1"/>
  <c r="F261" i="1" s="1"/>
  <c r="E261" i="1" s="1"/>
  <c r="G263" i="5" l="1"/>
  <c r="F264" i="5" s="1"/>
  <c r="E264" i="5" s="1"/>
  <c r="I263" i="5"/>
  <c r="H263" i="5"/>
  <c r="I263" i="4"/>
  <c r="H263" i="4"/>
  <c r="F264" i="4"/>
  <c r="E264" i="4" s="1"/>
  <c r="G264" i="4" s="1"/>
  <c r="I264" i="3"/>
  <c r="H264" i="3"/>
  <c r="G264" i="3"/>
  <c r="F265" i="3" s="1"/>
  <c r="E265" i="3" s="1"/>
  <c r="H261" i="1"/>
  <c r="G261" i="1"/>
  <c r="F262" i="1" s="1"/>
  <c r="E262" i="1" s="1"/>
  <c r="I261" i="1"/>
  <c r="I264" i="5" l="1"/>
  <c r="H264" i="5"/>
  <c r="G264" i="5"/>
  <c r="F265" i="5" s="1"/>
  <c r="E265" i="5" s="1"/>
  <c r="F265" i="4"/>
  <c r="E265" i="4" s="1"/>
  <c r="G265" i="4" s="1"/>
  <c r="I264" i="4"/>
  <c r="H264" i="4"/>
  <c r="I265" i="3"/>
  <c r="H265" i="3"/>
  <c r="G265" i="3"/>
  <c r="F266" i="3" s="1"/>
  <c r="E266" i="3" s="1"/>
  <c r="I262" i="1"/>
  <c r="H262" i="1"/>
  <c r="G262" i="1"/>
  <c r="F263" i="1" s="1"/>
  <c r="E263" i="1" s="1"/>
  <c r="G265" i="5" l="1"/>
  <c r="F266" i="5" s="1"/>
  <c r="E266" i="5" s="1"/>
  <c r="I265" i="5"/>
  <c r="H265" i="5"/>
  <c r="I265" i="4"/>
  <c r="F266" i="4"/>
  <c r="E266" i="4" s="1"/>
  <c r="G266" i="4" s="1"/>
  <c r="H265" i="4"/>
  <c r="G266" i="3"/>
  <c r="F267" i="3" s="1"/>
  <c r="E267" i="3" s="1"/>
  <c r="I266" i="3"/>
  <c r="H266" i="3"/>
  <c r="I263" i="1"/>
  <c r="H263" i="1"/>
  <c r="G263" i="1"/>
  <c r="F264" i="1" s="1"/>
  <c r="E264" i="1" s="1"/>
  <c r="I266" i="5" l="1"/>
  <c r="H266" i="5"/>
  <c r="G266" i="5"/>
  <c r="F267" i="5" s="1"/>
  <c r="E267" i="5" s="1"/>
  <c r="I266" i="4"/>
  <c r="H266" i="4"/>
  <c r="F267" i="4"/>
  <c r="E267" i="4" s="1"/>
  <c r="G267" i="4" s="1"/>
  <c r="H267" i="3"/>
  <c r="G267" i="3"/>
  <c r="F268" i="3" s="1"/>
  <c r="E268" i="3" s="1"/>
  <c r="I267" i="3"/>
  <c r="I264" i="1"/>
  <c r="H264" i="1"/>
  <c r="G264" i="1"/>
  <c r="F265" i="1" s="1"/>
  <c r="E265" i="1" s="1"/>
  <c r="G267" i="5" l="1"/>
  <c r="F268" i="5" s="1"/>
  <c r="E268" i="5" s="1"/>
  <c r="I267" i="5"/>
  <c r="H267" i="5"/>
  <c r="I267" i="4"/>
  <c r="H267" i="4"/>
  <c r="F268" i="4"/>
  <c r="E268" i="4" s="1"/>
  <c r="G268" i="4" s="1"/>
  <c r="I268" i="3"/>
  <c r="G268" i="3"/>
  <c r="F269" i="3" s="1"/>
  <c r="E269" i="3" s="1"/>
  <c r="H268" i="3"/>
  <c r="I265" i="1"/>
  <c r="H265" i="1"/>
  <c r="G265" i="1"/>
  <c r="F266" i="1" s="1"/>
  <c r="E266" i="1" s="1"/>
  <c r="I268" i="5" l="1"/>
  <c r="G268" i="5"/>
  <c r="F269" i="5" s="1"/>
  <c r="E269" i="5" s="1"/>
  <c r="H268" i="5"/>
  <c r="F269" i="4"/>
  <c r="E269" i="4" s="1"/>
  <c r="G269" i="4" s="1"/>
  <c r="I268" i="4"/>
  <c r="H268" i="4"/>
  <c r="H269" i="3"/>
  <c r="I269" i="3"/>
  <c r="G269" i="3"/>
  <c r="F270" i="3" s="1"/>
  <c r="E270" i="3" s="1"/>
  <c r="H266" i="1"/>
  <c r="I266" i="1"/>
  <c r="G266" i="1"/>
  <c r="F267" i="1" s="1"/>
  <c r="E267" i="1" s="1"/>
  <c r="I269" i="5" l="1"/>
  <c r="H269" i="5"/>
  <c r="G269" i="5"/>
  <c r="F270" i="5" s="1"/>
  <c r="E270" i="5" s="1"/>
  <c r="I269" i="4"/>
  <c r="F270" i="4"/>
  <c r="E270" i="4" s="1"/>
  <c r="G270" i="4" s="1"/>
  <c r="H269" i="4"/>
  <c r="I270" i="3"/>
  <c r="G270" i="3"/>
  <c r="F271" i="3" s="1"/>
  <c r="E271" i="3" s="1"/>
  <c r="H270" i="3"/>
  <c r="G267" i="1"/>
  <c r="F268" i="1" s="1"/>
  <c r="E268" i="1" s="1"/>
  <c r="I267" i="1"/>
  <c r="H267" i="1"/>
  <c r="I270" i="5" l="1"/>
  <c r="H270" i="5"/>
  <c r="G270" i="5"/>
  <c r="F271" i="5" s="1"/>
  <c r="E271" i="5" s="1"/>
  <c r="I270" i="4"/>
  <c r="H270" i="4"/>
  <c r="F271" i="4"/>
  <c r="E271" i="4" s="1"/>
  <c r="G271" i="4" s="1"/>
  <c r="H271" i="3"/>
  <c r="I271" i="3"/>
  <c r="G271" i="3"/>
  <c r="F272" i="3" s="1"/>
  <c r="E272" i="3" s="1"/>
  <c r="H268" i="1"/>
  <c r="G268" i="1"/>
  <c r="F269" i="1" s="1"/>
  <c r="E269" i="1" s="1"/>
  <c r="I268" i="1"/>
  <c r="G271" i="5" l="1"/>
  <c r="F272" i="5" s="1"/>
  <c r="E272" i="5" s="1"/>
  <c r="H271" i="5"/>
  <c r="I271" i="5"/>
  <c r="I271" i="4"/>
  <c r="H271" i="4"/>
  <c r="F272" i="4"/>
  <c r="E272" i="4" s="1"/>
  <c r="G272" i="4" s="1"/>
  <c r="I272" i="3"/>
  <c r="H272" i="3"/>
  <c r="G272" i="3"/>
  <c r="F273" i="3" s="1"/>
  <c r="E273" i="3" s="1"/>
  <c r="H269" i="1"/>
  <c r="G269" i="1"/>
  <c r="F270" i="1" s="1"/>
  <c r="E270" i="1" s="1"/>
  <c r="I269" i="1"/>
  <c r="I272" i="5" l="1"/>
  <c r="H272" i="5"/>
  <c r="G272" i="5"/>
  <c r="F273" i="5" s="1"/>
  <c r="E273" i="5" s="1"/>
  <c r="F273" i="4"/>
  <c r="E273" i="4" s="1"/>
  <c r="G273" i="4" s="1"/>
  <c r="H272" i="4"/>
  <c r="I272" i="4"/>
  <c r="I273" i="3"/>
  <c r="H273" i="3"/>
  <c r="G273" i="3"/>
  <c r="F274" i="3" s="1"/>
  <c r="E274" i="3" s="1"/>
  <c r="I270" i="1"/>
  <c r="H270" i="1"/>
  <c r="G270" i="1"/>
  <c r="F271" i="1" s="1"/>
  <c r="E271" i="1" s="1"/>
  <c r="I273" i="5" l="1"/>
  <c r="H273" i="5"/>
  <c r="G273" i="5"/>
  <c r="F274" i="5" s="1"/>
  <c r="E274" i="5" s="1"/>
  <c r="I273" i="4"/>
  <c r="F274" i="4"/>
  <c r="E274" i="4" s="1"/>
  <c r="G274" i="4" s="1"/>
  <c r="H273" i="4"/>
  <c r="G274" i="3"/>
  <c r="F275" i="3" s="1"/>
  <c r="E275" i="3" s="1"/>
  <c r="I274" i="3"/>
  <c r="H274" i="3"/>
  <c r="I271" i="1"/>
  <c r="H271" i="1"/>
  <c r="G271" i="1"/>
  <c r="F272" i="1" s="1"/>
  <c r="E272" i="1" s="1"/>
  <c r="H274" i="5" l="1"/>
  <c r="G274" i="5"/>
  <c r="F275" i="5" s="1"/>
  <c r="E275" i="5" s="1"/>
  <c r="I274" i="5"/>
  <c r="I274" i="4"/>
  <c r="H274" i="4"/>
  <c r="F275" i="4"/>
  <c r="E275" i="4" s="1"/>
  <c r="G275" i="4" s="1"/>
  <c r="H275" i="3"/>
  <c r="I275" i="3"/>
  <c r="G275" i="3"/>
  <c r="F276" i="3" s="1"/>
  <c r="E276" i="3" s="1"/>
  <c r="I272" i="1"/>
  <c r="H272" i="1"/>
  <c r="G272" i="1"/>
  <c r="F273" i="1" s="1"/>
  <c r="E273" i="1" s="1"/>
  <c r="G275" i="5" l="1"/>
  <c r="F276" i="5" s="1"/>
  <c r="E276" i="5" s="1"/>
  <c r="I275" i="5"/>
  <c r="H275" i="5"/>
  <c r="I275" i="4"/>
  <c r="H275" i="4"/>
  <c r="F276" i="4"/>
  <c r="E276" i="4" s="1"/>
  <c r="G276" i="4" s="1"/>
  <c r="I276" i="3"/>
  <c r="G276" i="3"/>
  <c r="F277" i="3" s="1"/>
  <c r="E277" i="3" s="1"/>
  <c r="H276" i="3"/>
  <c r="I273" i="1"/>
  <c r="G273" i="1"/>
  <c r="F274" i="1" s="1"/>
  <c r="E274" i="1" s="1"/>
  <c r="H273" i="1"/>
  <c r="I276" i="5" l="1"/>
  <c r="H276" i="5"/>
  <c r="G276" i="5"/>
  <c r="F277" i="5" s="1"/>
  <c r="E277" i="5" s="1"/>
  <c r="F277" i="4"/>
  <c r="E277" i="4" s="1"/>
  <c r="G277" i="4" s="1"/>
  <c r="I276" i="4"/>
  <c r="H276" i="4"/>
  <c r="H277" i="3"/>
  <c r="I277" i="3"/>
  <c r="G277" i="3"/>
  <c r="F278" i="3" s="1"/>
  <c r="E278" i="3" s="1"/>
  <c r="I274" i="1"/>
  <c r="H274" i="1"/>
  <c r="G274" i="1"/>
  <c r="F275" i="1" s="1"/>
  <c r="E275" i="1" s="1"/>
  <c r="H277" i="5" l="1"/>
  <c r="G277" i="5"/>
  <c r="F278" i="5" s="1"/>
  <c r="E278" i="5" s="1"/>
  <c r="I277" i="5"/>
  <c r="I277" i="4"/>
  <c r="F278" i="4"/>
  <c r="E278" i="4" s="1"/>
  <c r="G278" i="4" s="1"/>
  <c r="H277" i="4"/>
  <c r="I278" i="3"/>
  <c r="G278" i="3"/>
  <c r="F279" i="3" s="1"/>
  <c r="E279" i="3" s="1"/>
  <c r="H278" i="3"/>
  <c r="G275" i="1"/>
  <c r="F276" i="1" s="1"/>
  <c r="E276" i="1" s="1"/>
  <c r="I275" i="1"/>
  <c r="H275" i="1"/>
  <c r="I278" i="5" l="1"/>
  <c r="H278" i="5"/>
  <c r="G278" i="5"/>
  <c r="F279" i="5" s="1"/>
  <c r="E279" i="5" s="1"/>
  <c r="I278" i="4"/>
  <c r="H278" i="4"/>
  <c r="F279" i="4"/>
  <c r="E279" i="4" s="1"/>
  <c r="G279" i="4" s="1"/>
  <c r="I279" i="3"/>
  <c r="G279" i="3"/>
  <c r="F280" i="3" s="1"/>
  <c r="E280" i="3" s="1"/>
  <c r="H279" i="3"/>
  <c r="H276" i="1"/>
  <c r="G276" i="1"/>
  <c r="F277" i="1" s="1"/>
  <c r="E277" i="1" s="1"/>
  <c r="I276" i="1"/>
  <c r="G279" i="5" l="1"/>
  <c r="F280" i="5" s="1"/>
  <c r="E280" i="5" s="1"/>
  <c r="I279" i="5"/>
  <c r="H279" i="5"/>
  <c r="I279" i="4"/>
  <c r="H279" i="4"/>
  <c r="F280" i="4"/>
  <c r="E280" i="4" s="1"/>
  <c r="G280" i="4" s="1"/>
  <c r="G280" i="3"/>
  <c r="F281" i="3" s="1"/>
  <c r="E281" i="3" s="1"/>
  <c r="I280" i="3"/>
  <c r="H280" i="3"/>
  <c r="H277" i="1"/>
  <c r="G277" i="1"/>
  <c r="F278" i="1" s="1"/>
  <c r="E278" i="1" s="1"/>
  <c r="I277" i="1"/>
  <c r="I280" i="5" l="1"/>
  <c r="H280" i="5"/>
  <c r="G280" i="5"/>
  <c r="F281" i="5" s="1"/>
  <c r="E281" i="5" s="1"/>
  <c r="F281" i="4"/>
  <c r="E281" i="4" s="1"/>
  <c r="G281" i="4" s="1"/>
  <c r="I280" i="4"/>
  <c r="H280" i="4"/>
  <c r="G281" i="3"/>
  <c r="F282" i="3" s="1"/>
  <c r="E282" i="3" s="1"/>
  <c r="I281" i="3"/>
  <c r="H281" i="3"/>
  <c r="I278" i="1"/>
  <c r="H278" i="1"/>
  <c r="G278" i="1"/>
  <c r="F279" i="1" s="1"/>
  <c r="E279" i="1" s="1"/>
  <c r="I281" i="5" l="1"/>
  <c r="H281" i="5"/>
  <c r="G281" i="5"/>
  <c r="F282" i="5" s="1"/>
  <c r="E282" i="5" s="1"/>
  <c r="I281" i="4"/>
  <c r="H281" i="4"/>
  <c r="F282" i="4"/>
  <c r="E282" i="4" s="1"/>
  <c r="G282" i="4" s="1"/>
  <c r="H282" i="3"/>
  <c r="I282" i="3"/>
  <c r="G282" i="3"/>
  <c r="F283" i="3" s="1"/>
  <c r="E283" i="3" s="1"/>
  <c r="I279" i="1"/>
  <c r="H279" i="1"/>
  <c r="G279" i="1"/>
  <c r="F280" i="1" s="1"/>
  <c r="E280" i="1" s="1"/>
  <c r="I282" i="5" l="1"/>
  <c r="H282" i="5"/>
  <c r="G282" i="5"/>
  <c r="F283" i="5" s="1"/>
  <c r="E283" i="5" s="1"/>
  <c r="I282" i="4"/>
  <c r="H282" i="4"/>
  <c r="F283" i="4"/>
  <c r="E283" i="4" s="1"/>
  <c r="G283" i="4" s="1"/>
  <c r="I283" i="3"/>
  <c r="H283" i="3"/>
  <c r="G283" i="3"/>
  <c r="F284" i="3" s="1"/>
  <c r="E284" i="3" s="1"/>
  <c r="I280" i="1"/>
  <c r="H280" i="1"/>
  <c r="G280" i="1"/>
  <c r="F281" i="1" s="1"/>
  <c r="E281" i="1" s="1"/>
  <c r="G283" i="5" l="1"/>
  <c r="F284" i="5" s="1"/>
  <c r="E284" i="5" s="1"/>
  <c r="I283" i="5"/>
  <c r="H283" i="5"/>
  <c r="I283" i="4"/>
  <c r="H283" i="4"/>
  <c r="F284" i="4"/>
  <c r="E284" i="4" s="1"/>
  <c r="G284" i="4" s="1"/>
  <c r="H284" i="3"/>
  <c r="G284" i="3"/>
  <c r="F285" i="3" s="1"/>
  <c r="E285" i="3" s="1"/>
  <c r="I284" i="3"/>
  <c r="I281" i="1"/>
  <c r="H281" i="1"/>
  <c r="G281" i="1"/>
  <c r="F282" i="1" s="1"/>
  <c r="E282" i="1" s="1"/>
  <c r="I284" i="5" l="1"/>
  <c r="H284" i="5"/>
  <c r="G284" i="5"/>
  <c r="F285" i="5" s="1"/>
  <c r="E285" i="5" s="1"/>
  <c r="F285" i="4"/>
  <c r="E285" i="4" s="1"/>
  <c r="G285" i="4" s="1"/>
  <c r="I284" i="4"/>
  <c r="H284" i="4"/>
  <c r="H285" i="3"/>
  <c r="I285" i="3"/>
  <c r="G285" i="3"/>
  <c r="F286" i="3" s="1"/>
  <c r="E286" i="3" s="1"/>
  <c r="H282" i="1"/>
  <c r="I282" i="1"/>
  <c r="G282" i="1"/>
  <c r="F283" i="1" s="1"/>
  <c r="E283" i="1" s="1"/>
  <c r="I285" i="5" l="1"/>
  <c r="H285" i="5"/>
  <c r="G285" i="5"/>
  <c r="F286" i="5" s="1"/>
  <c r="E286" i="5" s="1"/>
  <c r="I285" i="4"/>
  <c r="H285" i="4"/>
  <c r="F286" i="4"/>
  <c r="E286" i="4" s="1"/>
  <c r="G286" i="4" s="1"/>
  <c r="I286" i="3"/>
  <c r="G286" i="3"/>
  <c r="F287" i="3" s="1"/>
  <c r="E287" i="3" s="1"/>
  <c r="H286" i="3"/>
  <c r="G283" i="1"/>
  <c r="F284" i="1" s="1"/>
  <c r="E284" i="1" s="1"/>
  <c r="I283" i="1"/>
  <c r="H283" i="1"/>
  <c r="I286" i="5" l="1"/>
  <c r="H286" i="5"/>
  <c r="G286" i="5"/>
  <c r="F287" i="5" s="1"/>
  <c r="E287" i="5" s="1"/>
  <c r="I286" i="4"/>
  <c r="H286" i="4"/>
  <c r="F287" i="4"/>
  <c r="E287" i="4" s="1"/>
  <c r="G287" i="4" s="1"/>
  <c r="I287" i="3"/>
  <c r="G287" i="3"/>
  <c r="F288" i="3" s="1"/>
  <c r="E288" i="3" s="1"/>
  <c r="H287" i="3"/>
  <c r="H284" i="1"/>
  <c r="G284" i="1"/>
  <c r="F285" i="1" s="1"/>
  <c r="E285" i="1" s="1"/>
  <c r="I284" i="1"/>
  <c r="G287" i="5" l="1"/>
  <c r="F288" i="5" s="1"/>
  <c r="E288" i="5" s="1"/>
  <c r="I287" i="5"/>
  <c r="H287" i="5"/>
  <c r="I287" i="4"/>
  <c r="H287" i="4"/>
  <c r="F288" i="4"/>
  <c r="E288" i="4" s="1"/>
  <c r="G288" i="4" s="1"/>
  <c r="I288" i="3"/>
  <c r="H288" i="3"/>
  <c r="G288" i="3"/>
  <c r="F289" i="3" s="1"/>
  <c r="E289" i="3" s="1"/>
  <c r="H285" i="1"/>
  <c r="G285" i="1"/>
  <c r="F286" i="1" s="1"/>
  <c r="E286" i="1" s="1"/>
  <c r="I285" i="1"/>
  <c r="I288" i="5" l="1"/>
  <c r="H288" i="5"/>
  <c r="G288" i="5"/>
  <c r="F289" i="5" s="1"/>
  <c r="E289" i="5" s="1"/>
  <c r="F289" i="4"/>
  <c r="E289" i="4" s="1"/>
  <c r="G289" i="4" s="1"/>
  <c r="H288" i="4"/>
  <c r="I288" i="4"/>
  <c r="G289" i="3"/>
  <c r="F290" i="3" s="1"/>
  <c r="E290" i="3" s="1"/>
  <c r="I289" i="3"/>
  <c r="H289" i="3"/>
  <c r="I286" i="1"/>
  <c r="H286" i="1"/>
  <c r="G286" i="1"/>
  <c r="F287" i="1" s="1"/>
  <c r="E287" i="1" s="1"/>
  <c r="I289" i="5" l="1"/>
  <c r="H289" i="5"/>
  <c r="G289" i="5"/>
  <c r="F290" i="5" s="1"/>
  <c r="E290" i="5" s="1"/>
  <c r="I289" i="4"/>
  <c r="H289" i="4"/>
  <c r="F290" i="4"/>
  <c r="E290" i="4" s="1"/>
  <c r="G290" i="4" s="1"/>
  <c r="H290" i="3"/>
  <c r="I290" i="3"/>
  <c r="G290" i="3"/>
  <c r="F291" i="3" s="1"/>
  <c r="E291" i="3" s="1"/>
  <c r="I287" i="1"/>
  <c r="H287" i="1"/>
  <c r="G287" i="1"/>
  <c r="F288" i="1" s="1"/>
  <c r="E288" i="1" s="1"/>
  <c r="I290" i="5" l="1"/>
  <c r="H290" i="5"/>
  <c r="G290" i="5"/>
  <c r="F291" i="5" s="1"/>
  <c r="E291" i="5" s="1"/>
  <c r="I290" i="4"/>
  <c r="H290" i="4"/>
  <c r="F291" i="4"/>
  <c r="E291" i="4" s="1"/>
  <c r="G291" i="4" s="1"/>
  <c r="I291" i="3"/>
  <c r="H291" i="3"/>
  <c r="G291" i="3"/>
  <c r="F292" i="3" s="1"/>
  <c r="E292" i="3" s="1"/>
  <c r="I288" i="1"/>
  <c r="H288" i="1"/>
  <c r="G288" i="1"/>
  <c r="F289" i="1" s="1"/>
  <c r="E289" i="1" s="1"/>
  <c r="G291" i="5" l="1"/>
  <c r="F292" i="5" s="1"/>
  <c r="E292" i="5" s="1"/>
  <c r="I291" i="5"/>
  <c r="H291" i="5"/>
  <c r="I291" i="4"/>
  <c r="H291" i="4"/>
  <c r="F292" i="4"/>
  <c r="E292" i="4" s="1"/>
  <c r="G292" i="4" s="1"/>
  <c r="H292" i="3"/>
  <c r="G292" i="3"/>
  <c r="F293" i="3" s="1"/>
  <c r="E293" i="3" s="1"/>
  <c r="I292" i="3"/>
  <c r="I289" i="1"/>
  <c r="G289" i="1"/>
  <c r="F290" i="1" s="1"/>
  <c r="E290" i="1" s="1"/>
  <c r="H289" i="1"/>
  <c r="I292" i="5" l="1"/>
  <c r="I4" i="5" s="1"/>
  <c r="H292" i="5"/>
  <c r="G292" i="5"/>
  <c r="F293" i="4"/>
  <c r="E293" i="4" s="1"/>
  <c r="G293" i="4" s="1"/>
  <c r="I292" i="4"/>
  <c r="H292" i="4"/>
  <c r="I293" i="3"/>
  <c r="H293" i="3"/>
  <c r="G293" i="3"/>
  <c r="F294" i="3" s="1"/>
  <c r="E294" i="3" s="1"/>
  <c r="H290" i="1"/>
  <c r="I290" i="1"/>
  <c r="G290" i="1"/>
  <c r="F291" i="1" s="1"/>
  <c r="E291" i="1" s="1"/>
  <c r="I293" i="4" l="1"/>
  <c r="H293" i="4"/>
  <c r="F294" i="4"/>
  <c r="E294" i="4" s="1"/>
  <c r="G294" i="4" s="1"/>
  <c r="G294" i="3"/>
  <c r="F295" i="3" s="1"/>
  <c r="E295" i="3" s="1"/>
  <c r="I294" i="3"/>
  <c r="H294" i="3"/>
  <c r="G291" i="1"/>
  <c r="F292" i="1" s="1"/>
  <c r="E292" i="1" s="1"/>
  <c r="I291" i="1"/>
  <c r="H291" i="1"/>
  <c r="I294" i="4" l="1"/>
  <c r="H294" i="4"/>
  <c r="F295" i="4"/>
  <c r="E295" i="4" s="1"/>
  <c r="G295" i="4" s="1"/>
  <c r="I295" i="3"/>
  <c r="G295" i="3"/>
  <c r="F296" i="3" s="1"/>
  <c r="E296" i="3" s="1"/>
  <c r="H295" i="3"/>
  <c r="H292" i="1"/>
  <c r="G292" i="1"/>
  <c r="F293" i="1" s="1"/>
  <c r="E293" i="1" s="1"/>
  <c r="I292" i="1"/>
  <c r="I295" i="4" l="1"/>
  <c r="H295" i="4"/>
  <c r="F296" i="4"/>
  <c r="E296" i="4" s="1"/>
  <c r="G296" i="4" s="1"/>
  <c r="I296" i="3"/>
  <c r="G296" i="3"/>
  <c r="F297" i="3" s="1"/>
  <c r="E297" i="3" s="1"/>
  <c r="H296" i="3"/>
  <c r="H293" i="1"/>
  <c r="G293" i="1"/>
  <c r="F294" i="1" s="1"/>
  <c r="E294" i="1" s="1"/>
  <c r="I293" i="1"/>
  <c r="F297" i="4" l="1"/>
  <c r="E297" i="4" s="1"/>
  <c r="G297" i="4" s="1"/>
  <c r="I296" i="4"/>
  <c r="H296" i="4"/>
  <c r="G297" i="3"/>
  <c r="F298" i="3" s="1"/>
  <c r="E298" i="3" s="1"/>
  <c r="I297" i="3"/>
  <c r="H297" i="3"/>
  <c r="I294" i="1"/>
  <c r="H294" i="1"/>
  <c r="G294" i="1"/>
  <c r="F295" i="1" s="1"/>
  <c r="E295" i="1" s="1"/>
  <c r="I297" i="4" l="1"/>
  <c r="H297" i="4"/>
  <c r="F298" i="4"/>
  <c r="E298" i="4" s="1"/>
  <c r="G298" i="4" s="1"/>
  <c r="H298" i="3"/>
  <c r="I298" i="3"/>
  <c r="G298" i="3"/>
  <c r="F299" i="3" s="1"/>
  <c r="E299" i="3" s="1"/>
  <c r="I295" i="1"/>
  <c r="H295" i="1"/>
  <c r="G295" i="1"/>
  <c r="F296" i="1" s="1"/>
  <c r="E296" i="1" s="1"/>
  <c r="I298" i="4" l="1"/>
  <c r="H298" i="4"/>
  <c r="F299" i="4"/>
  <c r="E299" i="4" s="1"/>
  <c r="G299" i="4" s="1"/>
  <c r="I299" i="3"/>
  <c r="H299" i="3"/>
  <c r="G299" i="3"/>
  <c r="F300" i="3" s="1"/>
  <c r="E300" i="3" s="1"/>
  <c r="I296" i="1"/>
  <c r="H296" i="1"/>
  <c r="G296" i="1"/>
  <c r="F297" i="1" s="1"/>
  <c r="E297" i="1" s="1"/>
  <c r="I299" i="4" l="1"/>
  <c r="H299" i="4"/>
  <c r="F300" i="4"/>
  <c r="E300" i="4" s="1"/>
  <c r="G300" i="4" s="1"/>
  <c r="H300" i="3"/>
  <c r="I300" i="3"/>
  <c r="G300" i="3"/>
  <c r="F301" i="3" s="1"/>
  <c r="E301" i="3" s="1"/>
  <c r="I297" i="1"/>
  <c r="H297" i="1"/>
  <c r="G297" i="1"/>
  <c r="F298" i="1" s="1"/>
  <c r="E298" i="1" s="1"/>
  <c r="F301" i="4" l="1"/>
  <c r="E301" i="4" s="1"/>
  <c r="G301" i="4" s="1"/>
  <c r="I300" i="4"/>
  <c r="H300" i="4"/>
  <c r="H301" i="3"/>
  <c r="G301" i="3"/>
  <c r="F302" i="3" s="1"/>
  <c r="E302" i="3" s="1"/>
  <c r="I301" i="3"/>
  <c r="H298" i="1"/>
  <c r="I298" i="1"/>
  <c r="G298" i="1"/>
  <c r="F299" i="1" s="1"/>
  <c r="E299" i="1" s="1"/>
  <c r="I301" i="4" l="1"/>
  <c r="H301" i="4"/>
  <c r="F302" i="4"/>
  <c r="E302" i="4" s="1"/>
  <c r="G302" i="4" s="1"/>
  <c r="I302" i="3"/>
  <c r="H302" i="3"/>
  <c r="G302" i="3"/>
  <c r="F303" i="3" s="1"/>
  <c r="E303" i="3" s="1"/>
  <c r="G299" i="1"/>
  <c r="F300" i="1" s="1"/>
  <c r="E300" i="1" s="1"/>
  <c r="I299" i="1"/>
  <c r="H299" i="1"/>
  <c r="I302" i="4" l="1"/>
  <c r="H302" i="4"/>
  <c r="F303" i="4"/>
  <c r="E303" i="4" s="1"/>
  <c r="G303" i="4" s="1"/>
  <c r="G303" i="3"/>
  <c r="F304" i="3" s="1"/>
  <c r="E304" i="3" s="1"/>
  <c r="I303" i="3"/>
  <c r="H303" i="3"/>
  <c r="H300" i="1"/>
  <c r="G300" i="1"/>
  <c r="F301" i="1" s="1"/>
  <c r="E301" i="1" s="1"/>
  <c r="I300" i="1"/>
  <c r="I303" i="4" l="1"/>
  <c r="H303" i="4"/>
  <c r="F304" i="4"/>
  <c r="E304" i="4" s="1"/>
  <c r="G304" i="4" s="1"/>
  <c r="H304" i="3"/>
  <c r="I304" i="3"/>
  <c r="G304" i="3"/>
  <c r="F305" i="3" s="1"/>
  <c r="E305" i="3" s="1"/>
  <c r="H301" i="1"/>
  <c r="G301" i="1"/>
  <c r="F302" i="1" s="1"/>
  <c r="E302" i="1" s="1"/>
  <c r="I301" i="1"/>
  <c r="F305" i="4" l="1"/>
  <c r="E305" i="4" s="1"/>
  <c r="G305" i="4" s="1"/>
  <c r="I304" i="4"/>
  <c r="H304" i="4"/>
  <c r="G305" i="3"/>
  <c r="F306" i="3" s="1"/>
  <c r="E306" i="3" s="1"/>
  <c r="H305" i="3"/>
  <c r="I305" i="3"/>
  <c r="I302" i="1"/>
  <c r="H302" i="1"/>
  <c r="G302" i="1"/>
  <c r="F303" i="1" s="1"/>
  <c r="E303" i="1" s="1"/>
  <c r="I305" i="4" l="1"/>
  <c r="H305" i="4"/>
  <c r="F306" i="4"/>
  <c r="E306" i="4" s="1"/>
  <c r="G306" i="4" s="1"/>
  <c r="H306" i="3"/>
  <c r="I306" i="3"/>
  <c r="G306" i="3"/>
  <c r="F307" i="3" s="1"/>
  <c r="E307" i="3" s="1"/>
  <c r="I303" i="1"/>
  <c r="H303" i="1"/>
  <c r="G303" i="1"/>
  <c r="F304" i="1" s="1"/>
  <c r="E304" i="1" s="1"/>
  <c r="I306" i="4" l="1"/>
  <c r="H306" i="4"/>
  <c r="F307" i="4"/>
  <c r="E307" i="4" s="1"/>
  <c r="G307" i="4" s="1"/>
  <c r="I307" i="3"/>
  <c r="G307" i="3"/>
  <c r="F308" i="3" s="1"/>
  <c r="E308" i="3" s="1"/>
  <c r="H307" i="3"/>
  <c r="I304" i="1"/>
  <c r="H304" i="1"/>
  <c r="G304" i="1"/>
  <c r="F305" i="1" s="1"/>
  <c r="E305" i="1" s="1"/>
  <c r="I307" i="4" l="1"/>
  <c r="H307" i="4"/>
  <c r="F308" i="4"/>
  <c r="E308" i="4" s="1"/>
  <c r="G308" i="4" s="1"/>
  <c r="G308" i="3"/>
  <c r="F309" i="3" s="1"/>
  <c r="E309" i="3" s="1"/>
  <c r="H308" i="3"/>
  <c r="I308" i="3"/>
  <c r="G305" i="1"/>
  <c r="F306" i="1" s="1"/>
  <c r="E306" i="1" s="1"/>
  <c r="I305" i="1"/>
  <c r="H305" i="1"/>
  <c r="F309" i="4" l="1"/>
  <c r="E309" i="4" s="1"/>
  <c r="G309" i="4" s="1"/>
  <c r="I308" i="4"/>
  <c r="H308" i="4"/>
  <c r="H309" i="3"/>
  <c r="I309" i="3"/>
  <c r="G309" i="3"/>
  <c r="F310" i="3" s="1"/>
  <c r="E310" i="3" s="1"/>
  <c r="H306" i="1"/>
  <c r="I306" i="1"/>
  <c r="G306" i="1"/>
  <c r="F307" i="1" s="1"/>
  <c r="E307" i="1" s="1"/>
  <c r="I309" i="4" l="1"/>
  <c r="H309" i="4"/>
  <c r="F310" i="4"/>
  <c r="E310" i="4" s="1"/>
  <c r="G310" i="4" s="1"/>
  <c r="I310" i="3"/>
  <c r="H310" i="3"/>
  <c r="G310" i="3"/>
  <c r="F311" i="3" s="1"/>
  <c r="E311" i="3" s="1"/>
  <c r="G307" i="1"/>
  <c r="F308" i="1" s="1"/>
  <c r="E308" i="1" s="1"/>
  <c r="I307" i="1"/>
  <c r="H307" i="1"/>
  <c r="I310" i="4" l="1"/>
  <c r="H310" i="4"/>
  <c r="F311" i="4"/>
  <c r="E311" i="4" s="1"/>
  <c r="G311" i="4" s="1"/>
  <c r="I311" i="3"/>
  <c r="G311" i="3"/>
  <c r="F312" i="3" s="1"/>
  <c r="E312" i="3" s="1"/>
  <c r="H311" i="3"/>
  <c r="H308" i="1"/>
  <c r="G308" i="1"/>
  <c r="F309" i="1" s="1"/>
  <c r="E309" i="1" s="1"/>
  <c r="I308" i="1"/>
  <c r="I311" i="4" l="1"/>
  <c r="H311" i="4"/>
  <c r="F312" i="4"/>
  <c r="E312" i="4" s="1"/>
  <c r="G312" i="4" s="1"/>
  <c r="I312" i="3"/>
  <c r="H312" i="3"/>
  <c r="G312" i="3"/>
  <c r="F313" i="3" s="1"/>
  <c r="E313" i="3" s="1"/>
  <c r="H309" i="1"/>
  <c r="G309" i="1"/>
  <c r="F310" i="1" s="1"/>
  <c r="E310" i="1" s="1"/>
  <c r="I309" i="1"/>
  <c r="F313" i="4" l="1"/>
  <c r="E313" i="4" s="1"/>
  <c r="G313" i="4" s="1"/>
  <c r="I312" i="4"/>
  <c r="H312" i="4"/>
  <c r="G313" i="3"/>
  <c r="F314" i="3" s="1"/>
  <c r="E314" i="3" s="1"/>
  <c r="I313" i="3"/>
  <c r="H313" i="3"/>
  <c r="I310" i="1"/>
  <c r="H310" i="1"/>
  <c r="G310" i="1"/>
  <c r="F311" i="1" s="1"/>
  <c r="E311" i="1" s="1"/>
  <c r="I313" i="4" l="1"/>
  <c r="H313" i="4"/>
  <c r="F314" i="4"/>
  <c r="E314" i="4" s="1"/>
  <c r="G314" i="4" s="1"/>
  <c r="H314" i="3"/>
  <c r="I314" i="3"/>
  <c r="G314" i="3"/>
  <c r="F315" i="3" s="1"/>
  <c r="E315" i="3" s="1"/>
  <c r="I311" i="1"/>
  <c r="H311" i="1"/>
  <c r="G311" i="1"/>
  <c r="F312" i="1" s="1"/>
  <c r="E312" i="1" s="1"/>
  <c r="I314" i="4" l="1"/>
  <c r="H314" i="4"/>
  <c r="F315" i="4"/>
  <c r="E315" i="4" s="1"/>
  <c r="G315" i="4" s="1"/>
  <c r="I315" i="3"/>
  <c r="H315" i="3"/>
  <c r="G315" i="3"/>
  <c r="F316" i="3" s="1"/>
  <c r="E316" i="3" s="1"/>
  <c r="I312" i="1"/>
  <c r="H312" i="1"/>
  <c r="G312" i="1"/>
  <c r="F313" i="1" s="1"/>
  <c r="E313" i="1" s="1"/>
  <c r="I315" i="4" l="1"/>
  <c r="H315" i="4"/>
  <c r="F316" i="4"/>
  <c r="E316" i="4" s="1"/>
  <c r="G316" i="4" s="1"/>
  <c r="I316" i="3"/>
  <c r="H316" i="3"/>
  <c r="G316" i="3"/>
  <c r="F317" i="3" s="1"/>
  <c r="E317" i="3" s="1"/>
  <c r="G313" i="1"/>
  <c r="F314" i="1" s="1"/>
  <c r="E314" i="1" s="1"/>
  <c r="I313" i="1"/>
  <c r="H313" i="1"/>
  <c r="F317" i="4" l="1"/>
  <c r="E317" i="4" s="1"/>
  <c r="G317" i="4" s="1"/>
  <c r="I316" i="4"/>
  <c r="H316" i="4"/>
  <c r="I317" i="3"/>
  <c r="H317" i="3"/>
  <c r="G317" i="3"/>
  <c r="F318" i="3" s="1"/>
  <c r="E318" i="3" s="1"/>
  <c r="I314" i="1"/>
  <c r="H314" i="1"/>
  <c r="G314" i="1"/>
  <c r="F315" i="1" s="1"/>
  <c r="E315" i="1" s="1"/>
  <c r="I317" i="4" l="1"/>
  <c r="H317" i="4"/>
  <c r="F318" i="4"/>
  <c r="E318" i="4" s="1"/>
  <c r="G318" i="4" s="1"/>
  <c r="I318" i="3"/>
  <c r="G318" i="3"/>
  <c r="F319" i="3" s="1"/>
  <c r="E319" i="3" s="1"/>
  <c r="H318" i="3"/>
  <c r="G315" i="1"/>
  <c r="F316" i="1" s="1"/>
  <c r="E316" i="1" s="1"/>
  <c r="I315" i="1"/>
  <c r="H315" i="1"/>
  <c r="I318" i="4" l="1"/>
  <c r="H318" i="4"/>
  <c r="F319" i="4"/>
  <c r="E319" i="4" s="1"/>
  <c r="G319" i="4" s="1"/>
  <c r="G319" i="3"/>
  <c r="F320" i="3" s="1"/>
  <c r="E320" i="3" s="1"/>
  <c r="H319" i="3"/>
  <c r="I319" i="3"/>
  <c r="H316" i="1"/>
  <c r="I316" i="1"/>
  <c r="G316" i="1"/>
  <c r="F317" i="1" s="1"/>
  <c r="E317" i="1" s="1"/>
  <c r="I319" i="4" l="1"/>
  <c r="H319" i="4"/>
  <c r="F320" i="4"/>
  <c r="E320" i="4" s="1"/>
  <c r="G320" i="4" s="1"/>
  <c r="H320" i="3"/>
  <c r="I320" i="3"/>
  <c r="G320" i="3"/>
  <c r="F321" i="3" s="1"/>
  <c r="E321" i="3" s="1"/>
  <c r="H317" i="1"/>
  <c r="G317" i="1"/>
  <c r="F318" i="1" s="1"/>
  <c r="E318" i="1" s="1"/>
  <c r="I317" i="1"/>
  <c r="F321" i="4" l="1"/>
  <c r="E321" i="4" s="1"/>
  <c r="G321" i="4" s="1"/>
  <c r="H320" i="4"/>
  <c r="I320" i="4"/>
  <c r="G321" i="3"/>
  <c r="F322" i="3" s="1"/>
  <c r="E322" i="3" s="1"/>
  <c r="I321" i="3"/>
  <c r="H321" i="3"/>
  <c r="I318" i="1"/>
  <c r="H318" i="1"/>
  <c r="G318" i="1"/>
  <c r="F319" i="1" s="1"/>
  <c r="E319" i="1" s="1"/>
  <c r="I321" i="4" l="1"/>
  <c r="H321" i="4"/>
  <c r="F322" i="4"/>
  <c r="E322" i="4" s="1"/>
  <c r="G322" i="4" s="1"/>
  <c r="H322" i="3"/>
  <c r="G322" i="3"/>
  <c r="F323" i="3" s="1"/>
  <c r="E323" i="3" s="1"/>
  <c r="I322" i="3"/>
  <c r="I319" i="1"/>
  <c r="H319" i="1"/>
  <c r="G319" i="1"/>
  <c r="F320" i="1" s="1"/>
  <c r="E320" i="1" s="1"/>
  <c r="I322" i="4" l="1"/>
  <c r="H322" i="4"/>
  <c r="F323" i="4"/>
  <c r="E323" i="4" s="1"/>
  <c r="G323" i="4" s="1"/>
  <c r="I323" i="3"/>
  <c r="H323" i="3"/>
  <c r="G323" i="3"/>
  <c r="F324" i="3" s="1"/>
  <c r="E324" i="3" s="1"/>
  <c r="I320" i="1"/>
  <c r="H320" i="1"/>
  <c r="G320" i="1"/>
  <c r="F321" i="1" s="1"/>
  <c r="E321" i="1" s="1"/>
  <c r="I323" i="4" l="1"/>
  <c r="H323" i="4"/>
  <c r="F324" i="4"/>
  <c r="E324" i="4" s="1"/>
  <c r="G324" i="4" s="1"/>
  <c r="I324" i="3"/>
  <c r="H324" i="3"/>
  <c r="G324" i="3"/>
  <c r="F325" i="3" s="1"/>
  <c r="E325" i="3" s="1"/>
  <c r="I321" i="1"/>
  <c r="H321" i="1"/>
  <c r="G321" i="1"/>
  <c r="F322" i="1" s="1"/>
  <c r="E322" i="1" s="1"/>
  <c r="F325" i="4" l="1"/>
  <c r="E325" i="4" s="1"/>
  <c r="G325" i="4" s="1"/>
  <c r="I324" i="4"/>
  <c r="H324" i="4"/>
  <c r="I325" i="3"/>
  <c r="H325" i="3"/>
  <c r="G325" i="3"/>
  <c r="F326" i="3" s="1"/>
  <c r="E326" i="3" s="1"/>
  <c r="I322" i="1"/>
  <c r="H322" i="1"/>
  <c r="G322" i="1"/>
  <c r="F323" i="1" s="1"/>
  <c r="E323" i="1" s="1"/>
  <c r="I325" i="4" l="1"/>
  <c r="H325" i="4"/>
  <c r="F326" i="4"/>
  <c r="E326" i="4" s="1"/>
  <c r="G326" i="4" s="1"/>
  <c r="I326" i="3"/>
  <c r="H326" i="3"/>
  <c r="G326" i="3"/>
  <c r="F327" i="3" s="1"/>
  <c r="E327" i="3" s="1"/>
  <c r="G323" i="1"/>
  <c r="F324" i="1" s="1"/>
  <c r="E324" i="1" s="1"/>
  <c r="I323" i="1"/>
  <c r="H323" i="1"/>
  <c r="I326" i="4" l="1"/>
  <c r="H326" i="4"/>
  <c r="F327" i="4"/>
  <c r="E327" i="4" s="1"/>
  <c r="G327" i="4" s="1"/>
  <c r="G327" i="3"/>
  <c r="F328" i="3" s="1"/>
  <c r="E328" i="3" s="1"/>
  <c r="H327" i="3"/>
  <c r="I327" i="3"/>
  <c r="H324" i="1"/>
  <c r="G324" i="1"/>
  <c r="F325" i="1" s="1"/>
  <c r="E325" i="1" s="1"/>
  <c r="I324" i="1"/>
  <c r="I327" i="4" l="1"/>
  <c r="H327" i="4"/>
  <c r="F328" i="4"/>
  <c r="E328" i="4" s="1"/>
  <c r="G328" i="4" s="1"/>
  <c r="H328" i="3"/>
  <c r="G328" i="3"/>
  <c r="F329" i="3" s="1"/>
  <c r="E329" i="3" s="1"/>
  <c r="I328" i="3"/>
  <c r="H325" i="1"/>
  <c r="G325" i="1"/>
  <c r="F326" i="1" s="1"/>
  <c r="E326" i="1" s="1"/>
  <c r="I325" i="1"/>
  <c r="F329" i="4" l="1"/>
  <c r="E329" i="4" s="1"/>
  <c r="G329" i="4" s="1"/>
  <c r="I328" i="4"/>
  <c r="H328" i="4"/>
  <c r="G329" i="3"/>
  <c r="F330" i="3" s="1"/>
  <c r="E330" i="3" s="1"/>
  <c r="I329" i="3"/>
  <c r="H329" i="3"/>
  <c r="I326" i="1"/>
  <c r="H326" i="1"/>
  <c r="G326" i="1"/>
  <c r="F327" i="1" s="1"/>
  <c r="E327" i="1" s="1"/>
  <c r="I329" i="4" l="1"/>
  <c r="H329" i="4"/>
  <c r="F330" i="4"/>
  <c r="E330" i="4" s="1"/>
  <c r="G330" i="4" s="1"/>
  <c r="H330" i="3"/>
  <c r="G330" i="3"/>
  <c r="F331" i="3" s="1"/>
  <c r="E331" i="3" s="1"/>
  <c r="I330" i="3"/>
  <c r="I327" i="1"/>
  <c r="H327" i="1"/>
  <c r="G327" i="1"/>
  <c r="F328" i="1" s="1"/>
  <c r="E328" i="1" s="1"/>
  <c r="I330" i="4" l="1"/>
  <c r="H330" i="4"/>
  <c r="F331" i="4"/>
  <c r="E331" i="4" s="1"/>
  <c r="G331" i="4" s="1"/>
  <c r="I331" i="3"/>
  <c r="H331" i="3"/>
  <c r="G331" i="3"/>
  <c r="F332" i="3" s="1"/>
  <c r="E332" i="3" s="1"/>
  <c r="I328" i="1"/>
  <c r="H328" i="1"/>
  <c r="G328" i="1"/>
  <c r="F329" i="1" s="1"/>
  <c r="E329" i="1" s="1"/>
  <c r="I331" i="4" l="1"/>
  <c r="H331" i="4"/>
  <c r="F332" i="4"/>
  <c r="E332" i="4" s="1"/>
  <c r="G332" i="4" s="1"/>
  <c r="I332" i="3"/>
  <c r="H332" i="3"/>
  <c r="G332" i="3"/>
  <c r="F333" i="3" s="1"/>
  <c r="E333" i="3" s="1"/>
  <c r="I329" i="1"/>
  <c r="H329" i="1"/>
  <c r="G329" i="1"/>
  <c r="F330" i="1" s="1"/>
  <c r="E330" i="1" s="1"/>
  <c r="H332" i="4" l="1"/>
  <c r="F333" i="4"/>
  <c r="E333" i="4" s="1"/>
  <c r="G333" i="4" s="1"/>
  <c r="I332" i="4"/>
  <c r="I333" i="3"/>
  <c r="H333" i="3"/>
  <c r="G333" i="3"/>
  <c r="F334" i="3" s="1"/>
  <c r="E334" i="3" s="1"/>
  <c r="H330" i="1"/>
  <c r="I330" i="1"/>
  <c r="G330" i="1"/>
  <c r="F331" i="1" s="1"/>
  <c r="E331" i="1" s="1"/>
  <c r="I333" i="4" l="1"/>
  <c r="H333" i="4"/>
  <c r="F334" i="4"/>
  <c r="E334" i="4" s="1"/>
  <c r="G334" i="4" s="1"/>
  <c r="I334" i="3"/>
  <c r="G334" i="3"/>
  <c r="F335" i="3" s="1"/>
  <c r="E335" i="3" s="1"/>
  <c r="H334" i="3"/>
  <c r="G331" i="1"/>
  <c r="F332" i="1" s="1"/>
  <c r="E332" i="1" s="1"/>
  <c r="I331" i="1"/>
  <c r="H331" i="1"/>
  <c r="I334" i="4" l="1"/>
  <c r="H334" i="4"/>
  <c r="F335" i="4"/>
  <c r="E335" i="4" s="1"/>
  <c r="G335" i="4" s="1"/>
  <c r="G335" i="3"/>
  <c r="F336" i="3" s="1"/>
  <c r="E336" i="3" s="1"/>
  <c r="I335" i="3"/>
  <c r="H335" i="3"/>
  <c r="H332" i="1"/>
  <c r="I332" i="1"/>
  <c r="G332" i="1"/>
  <c r="F333" i="1" s="1"/>
  <c r="E333" i="1" s="1"/>
  <c r="I335" i="4" l="1"/>
  <c r="H335" i="4"/>
  <c r="F336" i="4"/>
  <c r="E336" i="4" s="1"/>
  <c r="G336" i="4" s="1"/>
  <c r="H336" i="3"/>
  <c r="I336" i="3"/>
  <c r="G336" i="3"/>
  <c r="F337" i="3" s="1"/>
  <c r="E337" i="3" s="1"/>
  <c r="H333" i="1"/>
  <c r="G333" i="1"/>
  <c r="F334" i="1" s="1"/>
  <c r="E334" i="1" s="1"/>
  <c r="I333" i="1"/>
  <c r="H336" i="4" l="1"/>
  <c r="F337" i="4"/>
  <c r="E337" i="4" s="1"/>
  <c r="G337" i="4" s="1"/>
  <c r="I336" i="4"/>
  <c r="G337" i="3"/>
  <c r="F338" i="3" s="1"/>
  <c r="E338" i="3" s="1"/>
  <c r="I337" i="3"/>
  <c r="H337" i="3"/>
  <c r="I334" i="1"/>
  <c r="H334" i="1"/>
  <c r="G334" i="1"/>
  <c r="F335" i="1" s="1"/>
  <c r="E335" i="1" s="1"/>
  <c r="I337" i="4" l="1"/>
  <c r="H337" i="4"/>
  <c r="F338" i="4"/>
  <c r="E338" i="4" s="1"/>
  <c r="G338" i="4" s="1"/>
  <c r="H338" i="3"/>
  <c r="G338" i="3"/>
  <c r="F339" i="3" s="1"/>
  <c r="E339" i="3" s="1"/>
  <c r="I338" i="3"/>
  <c r="I335" i="1"/>
  <c r="H335" i="1"/>
  <c r="G335" i="1"/>
  <c r="F336" i="1" s="1"/>
  <c r="E336" i="1" s="1"/>
  <c r="I338" i="4" l="1"/>
  <c r="H338" i="4"/>
  <c r="F339" i="4"/>
  <c r="E339" i="4" s="1"/>
  <c r="G339" i="4" s="1"/>
  <c r="I339" i="3"/>
  <c r="H339" i="3"/>
  <c r="G339" i="3"/>
  <c r="F340" i="3" s="1"/>
  <c r="E340" i="3" s="1"/>
  <c r="I336" i="1"/>
  <c r="H336" i="1"/>
  <c r="G336" i="1"/>
  <c r="F337" i="1" s="1"/>
  <c r="E337" i="1" s="1"/>
  <c r="I339" i="4" l="1"/>
  <c r="H339" i="4"/>
  <c r="F340" i="4"/>
  <c r="E340" i="4" s="1"/>
  <c r="G340" i="4" s="1"/>
  <c r="I340" i="3"/>
  <c r="H340" i="3"/>
  <c r="G340" i="3"/>
  <c r="F341" i="3" s="1"/>
  <c r="E341" i="3" s="1"/>
  <c r="G337" i="1"/>
  <c r="F338" i="1" s="1"/>
  <c r="E338" i="1" s="1"/>
  <c r="I337" i="1"/>
  <c r="H337" i="1"/>
  <c r="H340" i="4" l="1"/>
  <c r="F341" i="4"/>
  <c r="E341" i="4" s="1"/>
  <c r="G341" i="4" s="1"/>
  <c r="I340" i="4"/>
  <c r="I341" i="3"/>
  <c r="H341" i="3"/>
  <c r="G341" i="3"/>
  <c r="F342" i="3" s="1"/>
  <c r="E342" i="3" s="1"/>
  <c r="H338" i="1"/>
  <c r="I338" i="1"/>
  <c r="G338" i="1"/>
  <c r="F339" i="1" s="1"/>
  <c r="E339" i="1" s="1"/>
  <c r="I341" i="4" l="1"/>
  <c r="H341" i="4"/>
  <c r="F342" i="4"/>
  <c r="E342" i="4" s="1"/>
  <c r="G342" i="4" s="1"/>
  <c r="I342" i="3"/>
  <c r="H342" i="3"/>
  <c r="G342" i="3"/>
  <c r="F343" i="3" s="1"/>
  <c r="E343" i="3" s="1"/>
  <c r="G339" i="1"/>
  <c r="F340" i="1" s="1"/>
  <c r="E340" i="1" s="1"/>
  <c r="I339" i="1"/>
  <c r="H339" i="1"/>
  <c r="I342" i="4" l="1"/>
  <c r="H342" i="4"/>
  <c r="F343" i="4"/>
  <c r="E343" i="4" s="1"/>
  <c r="G343" i="4" s="1"/>
  <c r="G343" i="3"/>
  <c r="F344" i="3" s="1"/>
  <c r="E344" i="3" s="1"/>
  <c r="I343" i="3"/>
  <c r="H343" i="3"/>
  <c r="H340" i="1"/>
  <c r="G340" i="1"/>
  <c r="F341" i="1" s="1"/>
  <c r="E341" i="1" s="1"/>
  <c r="I340" i="1"/>
  <c r="I343" i="4" l="1"/>
  <c r="H343" i="4"/>
  <c r="F344" i="4"/>
  <c r="E344" i="4" s="1"/>
  <c r="G344" i="4" s="1"/>
  <c r="H344" i="3"/>
  <c r="I344" i="3"/>
  <c r="G344" i="3"/>
  <c r="F345" i="3" s="1"/>
  <c r="E345" i="3" s="1"/>
  <c r="H341" i="1"/>
  <c r="G341" i="1"/>
  <c r="F342" i="1" s="1"/>
  <c r="E342" i="1" s="1"/>
  <c r="I341" i="1"/>
  <c r="H344" i="4" l="1"/>
  <c r="F345" i="4"/>
  <c r="E345" i="4" s="1"/>
  <c r="G345" i="4" s="1"/>
  <c r="I344" i="4"/>
  <c r="G345" i="3"/>
  <c r="F346" i="3" s="1"/>
  <c r="E346" i="3" s="1"/>
  <c r="I345" i="3"/>
  <c r="H345" i="3"/>
  <c r="I342" i="1"/>
  <c r="H342" i="1"/>
  <c r="G342" i="1"/>
  <c r="F343" i="1" s="1"/>
  <c r="E343" i="1" s="1"/>
  <c r="I345" i="4" l="1"/>
  <c r="H345" i="4"/>
  <c r="F346" i="4"/>
  <c r="E346" i="4" s="1"/>
  <c r="G346" i="4" s="1"/>
  <c r="H346" i="3"/>
  <c r="G346" i="3"/>
  <c r="F347" i="3" s="1"/>
  <c r="E347" i="3" s="1"/>
  <c r="I346" i="3"/>
  <c r="I343" i="1"/>
  <c r="H343" i="1"/>
  <c r="G343" i="1"/>
  <c r="F344" i="1" s="1"/>
  <c r="E344" i="1" s="1"/>
  <c r="I346" i="4" l="1"/>
  <c r="H346" i="4"/>
  <c r="F347" i="4"/>
  <c r="E347" i="4" s="1"/>
  <c r="G347" i="4" s="1"/>
  <c r="I347" i="3"/>
  <c r="H347" i="3"/>
  <c r="G347" i="3"/>
  <c r="F348" i="3" s="1"/>
  <c r="E348" i="3" s="1"/>
  <c r="I344" i="1"/>
  <c r="H344" i="1"/>
  <c r="G344" i="1"/>
  <c r="F345" i="1" s="1"/>
  <c r="E345" i="1" s="1"/>
  <c r="I347" i="4" l="1"/>
  <c r="H347" i="4"/>
  <c r="F348" i="4"/>
  <c r="E348" i="4" s="1"/>
  <c r="G348" i="4" s="1"/>
  <c r="I348" i="3"/>
  <c r="H348" i="3"/>
  <c r="G348" i="3"/>
  <c r="F349" i="3" s="1"/>
  <c r="E349" i="3" s="1"/>
  <c r="I345" i="1"/>
  <c r="G345" i="1"/>
  <c r="F346" i="1" s="1"/>
  <c r="E346" i="1" s="1"/>
  <c r="H345" i="1"/>
  <c r="H348" i="4" l="1"/>
  <c r="F349" i="4"/>
  <c r="E349" i="4" s="1"/>
  <c r="G349" i="4" s="1"/>
  <c r="I348" i="4"/>
  <c r="I349" i="3"/>
  <c r="H349" i="3"/>
  <c r="G349" i="3"/>
  <c r="F350" i="3" s="1"/>
  <c r="E350" i="3" s="1"/>
  <c r="I346" i="1"/>
  <c r="H346" i="1"/>
  <c r="G346" i="1"/>
  <c r="F347" i="1" s="1"/>
  <c r="E347" i="1" s="1"/>
  <c r="I349" i="4" l="1"/>
  <c r="H349" i="4"/>
  <c r="F350" i="4"/>
  <c r="E350" i="4" s="1"/>
  <c r="G350" i="4" s="1"/>
  <c r="I350" i="3"/>
  <c r="H350" i="3"/>
  <c r="G350" i="3"/>
  <c r="F351" i="3" s="1"/>
  <c r="E351" i="3" s="1"/>
  <c r="G347" i="1"/>
  <c r="F348" i="1" s="1"/>
  <c r="E348" i="1" s="1"/>
  <c r="I347" i="1"/>
  <c r="H347" i="1"/>
  <c r="I350" i="4" l="1"/>
  <c r="H350" i="4"/>
  <c r="F351" i="4"/>
  <c r="E351" i="4" s="1"/>
  <c r="G351" i="4" s="1"/>
  <c r="G351" i="3"/>
  <c r="F352" i="3" s="1"/>
  <c r="E352" i="3" s="1"/>
  <c r="I351" i="3"/>
  <c r="H351" i="3"/>
  <c r="H348" i="1"/>
  <c r="G348" i="1"/>
  <c r="F349" i="1" s="1"/>
  <c r="E349" i="1" s="1"/>
  <c r="I348" i="1"/>
  <c r="I351" i="4" l="1"/>
  <c r="H351" i="4"/>
  <c r="F352" i="4"/>
  <c r="E352" i="4" s="1"/>
  <c r="G352" i="4" s="1"/>
  <c r="H352" i="3"/>
  <c r="I352" i="3"/>
  <c r="G352" i="3"/>
  <c r="F353" i="3" s="1"/>
  <c r="E353" i="3" s="1"/>
  <c r="H349" i="1"/>
  <c r="G349" i="1"/>
  <c r="F350" i="1" s="1"/>
  <c r="E350" i="1" s="1"/>
  <c r="I349" i="1"/>
  <c r="H352" i="4" l="1"/>
  <c r="F353" i="4"/>
  <c r="E353" i="4" s="1"/>
  <c r="G353" i="4" s="1"/>
  <c r="I352" i="4"/>
  <c r="G353" i="3"/>
  <c r="F354" i="3" s="1"/>
  <c r="E354" i="3" s="1"/>
  <c r="I353" i="3"/>
  <c r="H353" i="3"/>
  <c r="I350" i="1"/>
  <c r="H350" i="1"/>
  <c r="G350" i="1"/>
  <c r="F351" i="1" s="1"/>
  <c r="E351" i="1" s="1"/>
  <c r="I353" i="4" l="1"/>
  <c r="H353" i="4"/>
  <c r="F354" i="4"/>
  <c r="E354" i="4" s="1"/>
  <c r="G354" i="4" s="1"/>
  <c r="H354" i="3"/>
  <c r="G354" i="3"/>
  <c r="F355" i="3" s="1"/>
  <c r="E355" i="3" s="1"/>
  <c r="I354" i="3"/>
  <c r="I351" i="1"/>
  <c r="H351" i="1"/>
  <c r="G351" i="1"/>
  <c r="F352" i="1" s="1"/>
  <c r="E352" i="1" s="1"/>
  <c r="I354" i="4" l="1"/>
  <c r="H354" i="4"/>
  <c r="F355" i="4"/>
  <c r="E355" i="4" s="1"/>
  <c r="G355" i="4" s="1"/>
  <c r="I355" i="3"/>
  <c r="H355" i="3"/>
  <c r="G355" i="3"/>
  <c r="F356" i="3" s="1"/>
  <c r="E356" i="3" s="1"/>
  <c r="I352" i="1"/>
  <c r="H352" i="1"/>
  <c r="G352" i="1"/>
  <c r="F353" i="1" s="1"/>
  <c r="E353" i="1" s="1"/>
  <c r="I355" i="4" l="1"/>
  <c r="H355" i="4"/>
  <c r="F356" i="4"/>
  <c r="E356" i="4" s="1"/>
  <c r="G356" i="4" s="1"/>
  <c r="I356" i="3"/>
  <c r="H356" i="3"/>
  <c r="G356" i="3"/>
  <c r="F357" i="3" s="1"/>
  <c r="E357" i="3" s="1"/>
  <c r="I353" i="1"/>
  <c r="G353" i="1"/>
  <c r="F354" i="1" s="1"/>
  <c r="E354" i="1" s="1"/>
  <c r="H353" i="1"/>
  <c r="H356" i="4" l="1"/>
  <c r="F357" i="4"/>
  <c r="E357" i="4" s="1"/>
  <c r="G357" i="4" s="1"/>
  <c r="I356" i="4"/>
  <c r="I357" i="3"/>
  <c r="H357" i="3"/>
  <c r="G357" i="3"/>
  <c r="F358" i="3" s="1"/>
  <c r="E358" i="3" s="1"/>
  <c r="H354" i="1"/>
  <c r="I354" i="1"/>
  <c r="G354" i="1"/>
  <c r="F355" i="1" s="1"/>
  <c r="E355" i="1" s="1"/>
  <c r="I357" i="4" l="1"/>
  <c r="H357" i="4"/>
  <c r="F358" i="4"/>
  <c r="E358" i="4" s="1"/>
  <c r="G358" i="4" s="1"/>
  <c r="I358" i="3"/>
  <c r="H358" i="3"/>
  <c r="G358" i="3"/>
  <c r="F359" i="3" s="1"/>
  <c r="E359" i="3" s="1"/>
  <c r="G355" i="1"/>
  <c r="F356" i="1" s="1"/>
  <c r="E356" i="1" s="1"/>
  <c r="I355" i="1"/>
  <c r="H355" i="1"/>
  <c r="I358" i="4" l="1"/>
  <c r="H358" i="4"/>
  <c r="F359" i="4"/>
  <c r="E359" i="4" s="1"/>
  <c r="G359" i="4" s="1"/>
  <c r="G359" i="3"/>
  <c r="F360" i="3" s="1"/>
  <c r="E360" i="3" s="1"/>
  <c r="I359" i="3"/>
  <c r="H359" i="3"/>
  <c r="H356" i="1"/>
  <c r="G356" i="1"/>
  <c r="F357" i="1" s="1"/>
  <c r="E357" i="1" s="1"/>
  <c r="I356" i="1"/>
  <c r="I359" i="4" l="1"/>
  <c r="H359" i="4"/>
  <c r="F360" i="4"/>
  <c r="E360" i="4" s="1"/>
  <c r="G360" i="4" s="1"/>
  <c r="H360" i="3"/>
  <c r="G360" i="3"/>
  <c r="F361" i="3" s="1"/>
  <c r="E361" i="3" s="1"/>
  <c r="I360" i="3"/>
  <c r="H357" i="1"/>
  <c r="G357" i="1"/>
  <c r="F358" i="1" s="1"/>
  <c r="E358" i="1" s="1"/>
  <c r="I357" i="1"/>
  <c r="H360" i="4" l="1"/>
  <c r="F361" i="4"/>
  <c r="E361" i="4" s="1"/>
  <c r="G361" i="4" s="1"/>
  <c r="I360" i="4"/>
  <c r="G361" i="3"/>
  <c r="F362" i="3" s="1"/>
  <c r="E362" i="3" s="1"/>
  <c r="I361" i="3"/>
  <c r="H361" i="3"/>
  <c r="I358" i="1"/>
  <c r="H358" i="1"/>
  <c r="G358" i="1"/>
  <c r="F359" i="1" s="1"/>
  <c r="E359" i="1" s="1"/>
  <c r="I361" i="4" l="1"/>
  <c r="H361" i="4"/>
  <c r="F362" i="4"/>
  <c r="E362" i="4" s="1"/>
  <c r="G362" i="4" s="1"/>
  <c r="H362" i="3"/>
  <c r="G362" i="3"/>
  <c r="F363" i="3" s="1"/>
  <c r="E363" i="3" s="1"/>
  <c r="I362" i="3"/>
  <c r="I359" i="1"/>
  <c r="H359" i="1"/>
  <c r="G359" i="1"/>
  <c r="F360" i="1" s="1"/>
  <c r="E360" i="1" s="1"/>
  <c r="I362" i="4" l="1"/>
  <c r="H362" i="4"/>
  <c r="F363" i="4"/>
  <c r="E363" i="4" s="1"/>
  <c r="G363" i="4" s="1"/>
  <c r="I363" i="3"/>
  <c r="H363" i="3"/>
  <c r="G363" i="3"/>
  <c r="F364" i="3" s="1"/>
  <c r="E364" i="3" s="1"/>
  <c r="I360" i="1"/>
  <c r="H360" i="1"/>
  <c r="G360" i="1"/>
  <c r="F361" i="1" s="1"/>
  <c r="E361" i="1" s="1"/>
  <c r="I363" i="4" l="1"/>
  <c r="H363" i="4"/>
  <c r="F364" i="4"/>
  <c r="E364" i="4" s="1"/>
  <c r="G364" i="4" s="1"/>
  <c r="I364" i="3"/>
  <c r="H364" i="3"/>
  <c r="G364" i="3"/>
  <c r="F365" i="3" s="1"/>
  <c r="E365" i="3" s="1"/>
  <c r="G361" i="1"/>
  <c r="F362" i="1" s="1"/>
  <c r="E362" i="1" s="1"/>
  <c r="I361" i="1"/>
  <c r="H361" i="1"/>
  <c r="H364" i="4" l="1"/>
  <c r="F365" i="4"/>
  <c r="E365" i="4" s="1"/>
  <c r="G365" i="4" s="1"/>
  <c r="I364" i="4"/>
  <c r="I365" i="3"/>
  <c r="H365" i="3"/>
  <c r="G365" i="3"/>
  <c r="F366" i="3" s="1"/>
  <c r="E366" i="3" s="1"/>
  <c r="I362" i="1"/>
  <c r="H362" i="1"/>
  <c r="G362" i="1"/>
  <c r="F363" i="1" s="1"/>
  <c r="E363" i="1" s="1"/>
  <c r="I365" i="4" l="1"/>
  <c r="H365" i="4"/>
  <c r="F366" i="4"/>
  <c r="E366" i="4" s="1"/>
  <c r="G366" i="4" s="1"/>
  <c r="I366" i="3"/>
  <c r="H366" i="3"/>
  <c r="G366" i="3"/>
  <c r="F367" i="3" s="1"/>
  <c r="E367" i="3" s="1"/>
  <c r="G363" i="1"/>
  <c r="F364" i="1" s="1"/>
  <c r="E364" i="1" s="1"/>
  <c r="I363" i="1"/>
  <c r="H363" i="1"/>
  <c r="I366" i="4" l="1"/>
  <c r="H366" i="4"/>
  <c r="F367" i="4"/>
  <c r="E367" i="4" s="1"/>
  <c r="G367" i="4" s="1"/>
  <c r="G367" i="3"/>
  <c r="F368" i="3" s="1"/>
  <c r="E368" i="3" s="1"/>
  <c r="I367" i="3"/>
  <c r="H367" i="3"/>
  <c r="H364" i="1"/>
  <c r="G364" i="1"/>
  <c r="F365" i="1" s="1"/>
  <c r="E365" i="1" s="1"/>
  <c r="I364" i="1"/>
  <c r="I367" i="4" l="1"/>
  <c r="H367" i="4"/>
  <c r="F368" i="4"/>
  <c r="E368" i="4" s="1"/>
  <c r="G368" i="4" s="1"/>
  <c r="H368" i="3"/>
  <c r="I368" i="3"/>
  <c r="G368" i="3"/>
  <c r="F369" i="3" s="1"/>
  <c r="E369" i="3" s="1"/>
  <c r="H365" i="1"/>
  <c r="G365" i="1"/>
  <c r="F366" i="1" s="1"/>
  <c r="E366" i="1" s="1"/>
  <c r="I365" i="1"/>
  <c r="H368" i="4" l="1"/>
  <c r="F369" i="4"/>
  <c r="E369" i="4" s="1"/>
  <c r="G369" i="4" s="1"/>
  <c r="I368" i="4"/>
  <c r="G369" i="3"/>
  <c r="F370" i="3" s="1"/>
  <c r="E370" i="3" s="1"/>
  <c r="I369" i="3"/>
  <c r="H369" i="3"/>
  <c r="I366" i="1"/>
  <c r="H366" i="1"/>
  <c r="G366" i="1"/>
  <c r="F367" i="1" s="1"/>
  <c r="E367" i="1" s="1"/>
  <c r="I369" i="4" l="1"/>
  <c r="H369" i="4"/>
  <c r="F370" i="4"/>
  <c r="E370" i="4" s="1"/>
  <c r="G370" i="4" s="1"/>
  <c r="H370" i="3"/>
  <c r="G370" i="3"/>
  <c r="F371" i="3" s="1"/>
  <c r="E371" i="3" s="1"/>
  <c r="I370" i="3"/>
  <c r="I367" i="1"/>
  <c r="H367" i="1"/>
  <c r="G367" i="1"/>
  <c r="F368" i="1" s="1"/>
  <c r="E368" i="1" s="1"/>
  <c r="I370" i="4" l="1"/>
  <c r="H370" i="4"/>
  <c r="F371" i="4"/>
  <c r="E371" i="4" s="1"/>
  <c r="G371" i="4" s="1"/>
  <c r="I371" i="3"/>
  <c r="H371" i="3"/>
  <c r="G371" i="3"/>
  <c r="F372" i="3" s="1"/>
  <c r="E372" i="3" s="1"/>
  <c r="I368" i="1"/>
  <c r="H368" i="1"/>
  <c r="G368" i="1"/>
  <c r="F369" i="1" s="1"/>
  <c r="E369" i="1" s="1"/>
  <c r="I371" i="4" l="1"/>
  <c r="H371" i="4"/>
  <c r="F372" i="4"/>
  <c r="E372" i="4" s="1"/>
  <c r="G372" i="4" s="1"/>
  <c r="I372" i="3"/>
  <c r="H372" i="3"/>
  <c r="G372" i="3"/>
  <c r="G369" i="1"/>
  <c r="F370" i="1" s="1"/>
  <c r="E370" i="1" s="1"/>
  <c r="I369" i="1"/>
  <c r="H369" i="1"/>
  <c r="H372" i="4" l="1"/>
  <c r="F373" i="4"/>
  <c r="E373" i="4" s="1"/>
  <c r="G373" i="4" s="1"/>
  <c r="I372" i="4"/>
  <c r="H370" i="1"/>
  <c r="I370" i="1"/>
  <c r="G370" i="1"/>
  <c r="F371" i="1" s="1"/>
  <c r="E371" i="1" s="1"/>
  <c r="I373" i="4" l="1"/>
  <c r="H373" i="4"/>
  <c r="F374" i="4"/>
  <c r="E374" i="4" s="1"/>
  <c r="G374" i="4" s="1"/>
  <c r="G371" i="1"/>
  <c r="F372" i="1" s="1"/>
  <c r="E372" i="1" s="1"/>
  <c r="I371" i="1"/>
  <c r="H371" i="1"/>
  <c r="F375" i="4" l="1"/>
  <c r="E375" i="4" s="1"/>
  <c r="G375" i="4" s="1"/>
  <c r="H374" i="4"/>
  <c r="I374" i="4"/>
  <c r="H372" i="1"/>
  <c r="G372" i="1"/>
  <c r="F373" i="1" s="1"/>
  <c r="E373" i="1" s="1"/>
  <c r="I372" i="1"/>
  <c r="F376" i="4" l="1"/>
  <c r="E376" i="4" s="1"/>
  <c r="G376" i="4" s="1"/>
  <c r="I375" i="4"/>
  <c r="H375" i="4"/>
  <c r="H373" i="1"/>
  <c r="G373" i="1"/>
  <c r="F374" i="1" s="1"/>
  <c r="E374" i="1" s="1"/>
  <c r="I373" i="1"/>
  <c r="F377" i="4" l="1"/>
  <c r="E377" i="4" s="1"/>
  <c r="G377" i="4" s="1"/>
  <c r="H376" i="4"/>
  <c r="I376" i="4"/>
  <c r="I374" i="1"/>
  <c r="H374" i="1"/>
  <c r="G374" i="1"/>
  <c r="F375" i="1" s="1"/>
  <c r="E375" i="1" s="1"/>
  <c r="F378" i="4" l="1"/>
  <c r="E378" i="4" s="1"/>
  <c r="G378" i="4" s="1"/>
  <c r="H377" i="4"/>
  <c r="I377" i="4"/>
  <c r="I375" i="1"/>
  <c r="H375" i="1"/>
  <c r="G375" i="1"/>
  <c r="F376" i="1" s="1"/>
  <c r="E376" i="1" s="1"/>
  <c r="F379" i="4" l="1"/>
  <c r="E379" i="4" s="1"/>
  <c r="G379" i="4" s="1"/>
  <c r="I378" i="4"/>
  <c r="H378" i="4"/>
  <c r="I376" i="1"/>
  <c r="H376" i="1"/>
  <c r="G376" i="1"/>
  <c r="F377" i="1" s="1"/>
  <c r="E377" i="1" s="1"/>
  <c r="I379" i="4" l="1"/>
  <c r="F380" i="4"/>
  <c r="E380" i="4" s="1"/>
  <c r="G380" i="4" s="1"/>
  <c r="H379" i="4"/>
  <c r="I377" i="1"/>
  <c r="H377" i="1"/>
  <c r="G377" i="1"/>
  <c r="F378" i="1" s="1"/>
  <c r="E378" i="1" s="1"/>
  <c r="H380" i="4" l="1"/>
  <c r="F381" i="4"/>
  <c r="E381" i="4" s="1"/>
  <c r="G381" i="4" s="1"/>
  <c r="I380" i="4"/>
  <c r="H378" i="1"/>
  <c r="I378" i="1"/>
  <c r="G378" i="1"/>
  <c r="F379" i="1" s="1"/>
  <c r="E379" i="1" s="1"/>
  <c r="F382" i="4" l="1"/>
  <c r="E382" i="4" s="1"/>
  <c r="G382" i="4" s="1"/>
  <c r="H381" i="4"/>
  <c r="I381" i="4"/>
  <c r="G379" i="1"/>
  <c r="F380" i="1" s="1"/>
  <c r="E380" i="1" s="1"/>
  <c r="I379" i="1"/>
  <c r="H379" i="1"/>
  <c r="F383" i="4" l="1"/>
  <c r="E383" i="4" s="1"/>
  <c r="G383" i="4" s="1"/>
  <c r="I382" i="4"/>
  <c r="H382" i="4"/>
  <c r="H380" i="1"/>
  <c r="G380" i="1"/>
  <c r="F381" i="1" s="1"/>
  <c r="E381" i="1" s="1"/>
  <c r="I380" i="1"/>
  <c r="H383" i="4" l="1"/>
  <c r="I383" i="4"/>
  <c r="F384" i="4"/>
  <c r="E384" i="4" s="1"/>
  <c r="G384" i="4" s="1"/>
  <c r="H381" i="1"/>
  <c r="G381" i="1"/>
  <c r="F382" i="1" s="1"/>
  <c r="E382" i="1" s="1"/>
  <c r="I381" i="1"/>
  <c r="H384" i="4" l="1"/>
  <c r="I384" i="4"/>
  <c r="F385" i="4"/>
  <c r="E385" i="4" s="1"/>
  <c r="G385" i="4" s="1"/>
  <c r="I382" i="1"/>
  <c r="H382" i="1"/>
  <c r="G382" i="1"/>
  <c r="F383" i="1" s="1"/>
  <c r="E383" i="1" s="1"/>
  <c r="H385" i="4" l="1"/>
  <c r="I385" i="4"/>
  <c r="F386" i="4"/>
  <c r="E386" i="4" s="1"/>
  <c r="G386" i="4" s="1"/>
  <c r="I383" i="1"/>
  <c r="H383" i="1"/>
  <c r="G383" i="1"/>
  <c r="F384" i="1" s="1"/>
  <c r="E384" i="1" s="1"/>
  <c r="F387" i="4" l="1"/>
  <c r="E387" i="4" s="1"/>
  <c r="G387" i="4" s="1"/>
  <c r="H386" i="4"/>
  <c r="I386" i="4"/>
  <c r="I384" i="1"/>
  <c r="H384" i="1"/>
  <c r="G384" i="1"/>
  <c r="F385" i="1" s="1"/>
  <c r="E385" i="1" s="1"/>
  <c r="H387" i="4" l="1"/>
  <c r="I387" i="4"/>
  <c r="F388" i="4"/>
  <c r="E388" i="4" s="1"/>
  <c r="G388" i="4" s="1"/>
  <c r="G385" i="1"/>
  <c r="F386" i="1" s="1"/>
  <c r="E386" i="1" s="1"/>
  <c r="I385" i="1"/>
  <c r="H385" i="1"/>
  <c r="I388" i="4" l="1"/>
  <c r="F389" i="4"/>
  <c r="E389" i="4" s="1"/>
  <c r="G389" i="4" s="1"/>
  <c r="H388" i="4"/>
  <c r="H386" i="1"/>
  <c r="I386" i="1"/>
  <c r="G386" i="1"/>
  <c r="F387" i="1" s="1"/>
  <c r="E387" i="1" s="1"/>
  <c r="I389" i="4" l="1"/>
  <c r="H389" i="4"/>
  <c r="F390" i="4"/>
  <c r="E390" i="4" s="1"/>
  <c r="G390" i="4" s="1"/>
  <c r="G387" i="1"/>
  <c r="F388" i="1" s="1"/>
  <c r="E388" i="1" s="1"/>
  <c r="I387" i="1"/>
  <c r="H387" i="1"/>
  <c r="I390" i="4" l="1"/>
  <c r="H390" i="4"/>
  <c r="F391" i="4"/>
  <c r="E391" i="4" s="1"/>
  <c r="G391" i="4" s="1"/>
  <c r="H388" i="1"/>
  <c r="G388" i="1"/>
  <c r="F389" i="1" s="1"/>
  <c r="E389" i="1" s="1"/>
  <c r="I388" i="1"/>
  <c r="F392" i="4" l="1"/>
  <c r="E392" i="4" s="1"/>
  <c r="G392" i="4" s="1"/>
  <c r="I391" i="4"/>
  <c r="H391" i="4"/>
  <c r="H389" i="1"/>
  <c r="G389" i="1"/>
  <c r="F390" i="1" s="1"/>
  <c r="E390" i="1" s="1"/>
  <c r="I389" i="1"/>
  <c r="F393" i="4" l="1"/>
  <c r="E393" i="4" s="1"/>
  <c r="G393" i="4" s="1"/>
  <c r="H392" i="4"/>
  <c r="I392" i="4"/>
  <c r="I390" i="1"/>
  <c r="H390" i="1"/>
  <c r="G390" i="1"/>
  <c r="F391" i="1" s="1"/>
  <c r="E391" i="1" s="1"/>
  <c r="I393" i="4" l="1"/>
  <c r="F394" i="4"/>
  <c r="E394" i="4" s="1"/>
  <c r="G394" i="4" s="1"/>
  <c r="H393" i="4"/>
  <c r="I391" i="1"/>
  <c r="H391" i="1"/>
  <c r="G391" i="1"/>
  <c r="F392" i="1" s="1"/>
  <c r="E392" i="1" s="1"/>
  <c r="F395" i="4" l="1"/>
  <c r="E395" i="4" s="1"/>
  <c r="G395" i="4" s="1"/>
  <c r="H394" i="4"/>
  <c r="I394" i="4"/>
  <c r="I392" i="1"/>
  <c r="H392" i="1"/>
  <c r="G392" i="1"/>
  <c r="F393" i="1" s="1"/>
  <c r="E393" i="1" s="1"/>
  <c r="H395" i="4" l="1"/>
  <c r="I395" i="4"/>
  <c r="F396" i="4"/>
  <c r="E396" i="4" s="1"/>
  <c r="G396" i="4" s="1"/>
  <c r="I393" i="1"/>
  <c r="G393" i="1"/>
  <c r="F394" i="1" s="1"/>
  <c r="E394" i="1" s="1"/>
  <c r="H393" i="1"/>
  <c r="H396" i="4" l="1"/>
  <c r="I396" i="4"/>
  <c r="F397" i="4"/>
  <c r="E397" i="4" s="1"/>
  <c r="G397" i="4" s="1"/>
  <c r="I394" i="1"/>
  <c r="H394" i="1"/>
  <c r="G394" i="1"/>
  <c r="F395" i="1" s="1"/>
  <c r="E395" i="1" s="1"/>
  <c r="F398" i="4" l="1"/>
  <c r="E398" i="4" s="1"/>
  <c r="G398" i="4" s="1"/>
  <c r="I397" i="4"/>
  <c r="H397" i="4"/>
  <c r="G395" i="1"/>
  <c r="F396" i="1" s="1"/>
  <c r="E396" i="1" s="1"/>
  <c r="I395" i="1"/>
  <c r="H395" i="1"/>
  <c r="F399" i="4" l="1"/>
  <c r="E399" i="4" s="1"/>
  <c r="G399" i="4" s="1"/>
  <c r="H398" i="4"/>
  <c r="I398" i="4"/>
  <c r="H396" i="1"/>
  <c r="G396" i="1"/>
  <c r="F397" i="1" s="1"/>
  <c r="E397" i="1" s="1"/>
  <c r="I396" i="1"/>
  <c r="H399" i="4" l="1"/>
  <c r="I399" i="4"/>
  <c r="F400" i="4"/>
  <c r="E400" i="4" s="1"/>
  <c r="G400" i="4" s="1"/>
  <c r="H397" i="1"/>
  <c r="G397" i="1"/>
  <c r="F398" i="1" s="1"/>
  <c r="E398" i="1" s="1"/>
  <c r="I397" i="1"/>
  <c r="H400" i="4" l="1"/>
  <c r="I400" i="4"/>
  <c r="F401" i="4"/>
  <c r="E401" i="4" s="1"/>
  <c r="G401" i="4" s="1"/>
  <c r="I398" i="1"/>
  <c r="H398" i="1"/>
  <c r="G398" i="1"/>
  <c r="F399" i="1" s="1"/>
  <c r="E399" i="1" s="1"/>
  <c r="F402" i="4" l="1"/>
  <c r="E402" i="4" s="1"/>
  <c r="G402" i="4" s="1"/>
  <c r="I401" i="4"/>
  <c r="H401" i="4"/>
  <c r="I399" i="1"/>
  <c r="H399" i="1"/>
  <c r="G399" i="1"/>
  <c r="F400" i="1" s="1"/>
  <c r="E400" i="1" s="1"/>
  <c r="F403" i="4" l="1"/>
  <c r="E403" i="4" s="1"/>
  <c r="G403" i="4" s="1"/>
  <c r="H402" i="4"/>
  <c r="I402" i="4"/>
  <c r="I400" i="1"/>
  <c r="H400" i="1"/>
  <c r="G400" i="1"/>
  <c r="F401" i="1" s="1"/>
  <c r="E401" i="1" s="1"/>
  <c r="H403" i="4" l="1"/>
  <c r="I403" i="4"/>
  <c r="F404" i="4"/>
  <c r="E404" i="4" s="1"/>
  <c r="G404" i="4" s="1"/>
  <c r="I401" i="1"/>
  <c r="G401" i="1"/>
  <c r="F402" i="1" s="1"/>
  <c r="E402" i="1" s="1"/>
  <c r="H401" i="1"/>
  <c r="H404" i="4" l="1"/>
  <c r="I404" i="4"/>
  <c r="F405" i="4"/>
  <c r="E405" i="4" s="1"/>
  <c r="G405" i="4" s="1"/>
  <c r="I402" i="1"/>
  <c r="H402" i="1"/>
  <c r="G402" i="1"/>
  <c r="F403" i="1" s="1"/>
  <c r="E403" i="1" s="1"/>
  <c r="F406" i="4" l="1"/>
  <c r="E406" i="4" s="1"/>
  <c r="G406" i="4" s="1"/>
  <c r="H405" i="4"/>
  <c r="I405" i="4"/>
  <c r="G403" i="1"/>
  <c r="F404" i="1" s="1"/>
  <c r="E404" i="1" s="1"/>
  <c r="I403" i="1"/>
  <c r="H403" i="1"/>
  <c r="F407" i="4" l="1"/>
  <c r="E407" i="4" s="1"/>
  <c r="G407" i="4" s="1"/>
  <c r="H406" i="4"/>
  <c r="I406" i="4"/>
  <c r="H404" i="1"/>
  <c r="G404" i="1"/>
  <c r="F405" i="1" s="1"/>
  <c r="E405" i="1" s="1"/>
  <c r="I404" i="1"/>
  <c r="H407" i="4" l="1"/>
  <c r="I407" i="4"/>
  <c r="F408" i="4"/>
  <c r="E408" i="4" s="1"/>
  <c r="G408" i="4" s="1"/>
  <c r="H405" i="1"/>
  <c r="G405" i="1"/>
  <c r="F406" i="1" s="1"/>
  <c r="E406" i="1" s="1"/>
  <c r="I405" i="1"/>
  <c r="I408" i="4" l="1"/>
  <c r="F409" i="4"/>
  <c r="E409" i="4" s="1"/>
  <c r="G409" i="4" s="1"/>
  <c r="H408" i="4"/>
  <c r="I406" i="1"/>
  <c r="H406" i="1"/>
  <c r="G406" i="1"/>
  <c r="F407" i="1" s="1"/>
  <c r="E407" i="1" s="1"/>
  <c r="F410" i="4" l="1"/>
  <c r="E410" i="4" s="1"/>
  <c r="G410" i="4" s="1"/>
  <c r="H409" i="4"/>
  <c r="I409" i="4"/>
  <c r="I407" i="1"/>
  <c r="H407" i="1"/>
  <c r="G407" i="1"/>
  <c r="F408" i="1" s="1"/>
  <c r="E408" i="1" s="1"/>
  <c r="F411" i="4" l="1"/>
  <c r="E411" i="4" s="1"/>
  <c r="G411" i="4" s="1"/>
  <c r="H410" i="4"/>
  <c r="I410" i="4"/>
  <c r="I408" i="1"/>
  <c r="H408" i="1"/>
  <c r="G408" i="1"/>
  <c r="F409" i="1" s="1"/>
  <c r="E409" i="1" s="1"/>
  <c r="H411" i="4" l="1"/>
  <c r="I411" i="4"/>
  <c r="F412" i="4"/>
  <c r="E412" i="4" s="1"/>
  <c r="G412" i="4" s="1"/>
  <c r="I409" i="1"/>
  <c r="G409" i="1"/>
  <c r="F410" i="1" s="1"/>
  <c r="E410" i="1" s="1"/>
  <c r="H409" i="1"/>
  <c r="H412" i="4" l="1"/>
  <c r="I412" i="4"/>
  <c r="F413" i="4"/>
  <c r="E413" i="4" s="1"/>
  <c r="G413" i="4" s="1"/>
  <c r="I410" i="1"/>
  <c r="H410" i="1"/>
  <c r="G410" i="1"/>
  <c r="F411" i="1" s="1"/>
  <c r="E411" i="1" s="1"/>
  <c r="F414" i="4" l="1"/>
  <c r="E414" i="4" s="1"/>
  <c r="G414" i="4" s="1"/>
  <c r="H413" i="4"/>
  <c r="I413" i="4"/>
  <c r="G411" i="1"/>
  <c r="F412" i="1" s="1"/>
  <c r="E412" i="1" s="1"/>
  <c r="I411" i="1"/>
  <c r="H411" i="1"/>
  <c r="F415" i="4" l="1"/>
  <c r="E415" i="4" s="1"/>
  <c r="G415" i="4" s="1"/>
  <c r="H414" i="4"/>
  <c r="I414" i="4"/>
  <c r="H412" i="1"/>
  <c r="I412" i="1"/>
  <c r="G412" i="1"/>
  <c r="F413" i="1" s="1"/>
  <c r="E413" i="1" s="1"/>
  <c r="H415" i="4" l="1"/>
  <c r="F416" i="4"/>
  <c r="E416" i="4" s="1"/>
  <c r="G416" i="4" s="1"/>
  <c r="I415" i="4"/>
  <c r="H413" i="1"/>
  <c r="G413" i="1"/>
  <c r="F414" i="1" s="1"/>
  <c r="E414" i="1" s="1"/>
  <c r="I413" i="1"/>
  <c r="H416" i="4" l="1"/>
  <c r="I416" i="4"/>
  <c r="F417" i="4"/>
  <c r="E417" i="4" s="1"/>
  <c r="G417" i="4" s="1"/>
  <c r="I414" i="1"/>
  <c r="H414" i="1"/>
  <c r="G414" i="1"/>
  <c r="F415" i="1" s="1"/>
  <c r="E415" i="1" s="1"/>
  <c r="H417" i="4" l="1"/>
  <c r="I417" i="4"/>
  <c r="F418" i="4"/>
  <c r="E418" i="4" s="1"/>
  <c r="G418" i="4" s="1"/>
  <c r="I415" i="1"/>
  <c r="H415" i="1"/>
  <c r="G415" i="1"/>
  <c r="F416" i="1" s="1"/>
  <c r="E416" i="1" s="1"/>
  <c r="F419" i="4" l="1"/>
  <c r="E419" i="4" s="1"/>
  <c r="G419" i="4" s="1"/>
  <c r="H418" i="4"/>
  <c r="I418" i="4"/>
  <c r="I416" i="1"/>
  <c r="H416" i="1"/>
  <c r="G416" i="1"/>
  <c r="F417" i="1" s="1"/>
  <c r="E417" i="1" s="1"/>
  <c r="H419" i="4" l="1"/>
  <c r="I419" i="4"/>
  <c r="F420" i="4"/>
  <c r="E420" i="4" s="1"/>
  <c r="G420" i="4" s="1"/>
  <c r="G417" i="1"/>
  <c r="F418" i="1" s="1"/>
  <c r="E418" i="1" s="1"/>
  <c r="I417" i="1"/>
  <c r="H417" i="1"/>
  <c r="H420" i="4" l="1"/>
  <c r="I420" i="4"/>
  <c r="F421" i="4"/>
  <c r="E421" i="4" s="1"/>
  <c r="G421" i="4" s="1"/>
  <c r="H418" i="1"/>
  <c r="I418" i="1"/>
  <c r="G418" i="1"/>
  <c r="F419" i="1" s="1"/>
  <c r="E419" i="1" s="1"/>
  <c r="H421" i="4" l="1"/>
  <c r="I421" i="4"/>
  <c r="F422" i="4"/>
  <c r="E422" i="4" s="1"/>
  <c r="G422" i="4" s="1"/>
  <c r="G419" i="1"/>
  <c r="F420" i="1" s="1"/>
  <c r="E420" i="1" s="1"/>
  <c r="I419" i="1"/>
  <c r="H419" i="1"/>
  <c r="H422" i="4" l="1"/>
  <c r="I422" i="4"/>
  <c r="F423" i="4"/>
  <c r="E423" i="4" s="1"/>
  <c r="G423" i="4" s="1"/>
  <c r="H420" i="1"/>
  <c r="G420" i="1"/>
  <c r="F421" i="1" s="1"/>
  <c r="E421" i="1" s="1"/>
  <c r="I420" i="1"/>
  <c r="I423" i="4" l="1"/>
  <c r="F424" i="4"/>
  <c r="E424" i="4" s="1"/>
  <c r="G424" i="4" s="1"/>
  <c r="H423" i="4"/>
  <c r="H421" i="1"/>
  <c r="G421" i="1"/>
  <c r="F422" i="1" s="1"/>
  <c r="E422" i="1" s="1"/>
  <c r="I421" i="1"/>
  <c r="I424" i="4" l="1"/>
  <c r="F425" i="4"/>
  <c r="E425" i="4" s="1"/>
  <c r="G425" i="4" s="1"/>
  <c r="H424" i="4"/>
  <c r="I422" i="1"/>
  <c r="H422" i="1"/>
  <c r="G422" i="1"/>
  <c r="F423" i="1" s="1"/>
  <c r="E423" i="1" s="1"/>
  <c r="F426" i="4" l="1"/>
  <c r="E426" i="4" s="1"/>
  <c r="G426" i="4" s="1"/>
  <c r="H425" i="4"/>
  <c r="I425" i="4"/>
  <c r="I423" i="1"/>
  <c r="H423" i="1"/>
  <c r="G423" i="1"/>
  <c r="F424" i="1" s="1"/>
  <c r="E424" i="1" s="1"/>
  <c r="F427" i="4" l="1"/>
  <c r="E427" i="4" s="1"/>
  <c r="G427" i="4" s="1"/>
  <c r="H426" i="4"/>
  <c r="I426" i="4"/>
  <c r="I424" i="1"/>
  <c r="H424" i="1"/>
  <c r="G424" i="1"/>
  <c r="F425" i="1" s="1"/>
  <c r="E425" i="1" s="1"/>
  <c r="H427" i="4" l="1"/>
  <c r="I427" i="4"/>
  <c r="F428" i="4"/>
  <c r="E428" i="4" s="1"/>
  <c r="G428" i="4" s="1"/>
  <c r="G425" i="1"/>
  <c r="F426" i="1" s="1"/>
  <c r="E426" i="1" s="1"/>
  <c r="I425" i="1"/>
  <c r="H425" i="1"/>
  <c r="H428" i="4" l="1"/>
  <c r="I428" i="4"/>
  <c r="F429" i="4"/>
  <c r="E429" i="4" s="1"/>
  <c r="G429" i="4" s="1"/>
  <c r="I426" i="1"/>
  <c r="H426" i="1"/>
  <c r="G426" i="1"/>
  <c r="F427" i="1" s="1"/>
  <c r="E427" i="1" s="1"/>
  <c r="F430" i="4" l="1"/>
  <c r="E430" i="4" s="1"/>
  <c r="G430" i="4" s="1"/>
  <c r="H429" i="4"/>
  <c r="I429" i="4"/>
  <c r="G427" i="1"/>
  <c r="F428" i="1" s="1"/>
  <c r="E428" i="1" s="1"/>
  <c r="I427" i="1"/>
  <c r="H427" i="1"/>
  <c r="F431" i="4" l="1"/>
  <c r="E431" i="4" s="1"/>
  <c r="G431" i="4" s="1"/>
  <c r="H430" i="4"/>
  <c r="I430" i="4"/>
  <c r="H428" i="1"/>
  <c r="G428" i="1"/>
  <c r="F429" i="1" s="1"/>
  <c r="E429" i="1" s="1"/>
  <c r="I428" i="1"/>
  <c r="H431" i="4" l="1"/>
  <c r="I431" i="4"/>
  <c r="F432" i="4"/>
  <c r="E432" i="4" s="1"/>
  <c r="G432" i="4" s="1"/>
  <c r="H429" i="1"/>
  <c r="G429" i="1"/>
  <c r="F430" i="1" s="1"/>
  <c r="E430" i="1" s="1"/>
  <c r="I429" i="1"/>
  <c r="H432" i="4" l="1"/>
  <c r="F433" i="4"/>
  <c r="E433" i="4" s="1"/>
  <c r="G433" i="4" s="1"/>
  <c r="I432" i="4"/>
  <c r="I430" i="1"/>
  <c r="H430" i="1"/>
  <c r="G430" i="1"/>
  <c r="F431" i="1" s="1"/>
  <c r="E431" i="1" s="1"/>
  <c r="F434" i="4" l="1"/>
  <c r="E434" i="4" s="1"/>
  <c r="G434" i="4" s="1"/>
  <c r="H433" i="4"/>
  <c r="I433" i="4"/>
  <c r="I431" i="1"/>
  <c r="H431" i="1"/>
  <c r="G431" i="1"/>
  <c r="F432" i="1" s="1"/>
  <c r="E432" i="1" s="1"/>
  <c r="F435" i="4" l="1"/>
  <c r="E435" i="4" s="1"/>
  <c r="G435" i="4" s="1"/>
  <c r="H434" i="4"/>
  <c r="I434" i="4"/>
  <c r="I432" i="1"/>
  <c r="H432" i="1"/>
  <c r="G432" i="1"/>
  <c r="F433" i="1" s="1"/>
  <c r="E433" i="1" s="1"/>
  <c r="I435" i="4" l="1"/>
  <c r="F436" i="4"/>
  <c r="E436" i="4" s="1"/>
  <c r="G436" i="4" s="1"/>
  <c r="H435" i="4"/>
  <c r="I433" i="1"/>
  <c r="G433" i="1"/>
  <c r="F434" i="1" s="1"/>
  <c r="E434" i="1" s="1"/>
  <c r="H433" i="1"/>
  <c r="H436" i="4" l="1"/>
  <c r="I436" i="4"/>
  <c r="F437" i="4"/>
  <c r="E437" i="4" s="1"/>
  <c r="G437" i="4" s="1"/>
  <c r="H434" i="1"/>
  <c r="I434" i="1"/>
  <c r="G434" i="1"/>
  <c r="F435" i="1" s="1"/>
  <c r="E435" i="1" s="1"/>
  <c r="H437" i="4" l="1"/>
  <c r="I437" i="4"/>
  <c r="F438" i="4"/>
  <c r="E438" i="4" s="1"/>
  <c r="G438" i="4" s="1"/>
  <c r="G435" i="1"/>
  <c r="F436" i="1" s="1"/>
  <c r="E436" i="1" s="1"/>
  <c r="I435" i="1"/>
  <c r="H435" i="1"/>
  <c r="F439" i="4" l="1"/>
  <c r="E439" i="4" s="1"/>
  <c r="G439" i="4" s="1"/>
  <c r="H438" i="4"/>
  <c r="I438" i="4"/>
  <c r="H436" i="1"/>
  <c r="G436" i="1"/>
  <c r="F437" i="1" s="1"/>
  <c r="E437" i="1" s="1"/>
  <c r="I436" i="1"/>
  <c r="H439" i="4" l="1"/>
  <c r="F440" i="4"/>
  <c r="E440" i="4" s="1"/>
  <c r="G440" i="4" s="1"/>
  <c r="I439" i="4"/>
  <c r="H437" i="1"/>
  <c r="G437" i="1"/>
  <c r="F438" i="1" s="1"/>
  <c r="E438" i="1" s="1"/>
  <c r="I437" i="1"/>
  <c r="H440" i="4" l="1"/>
  <c r="I440" i="4"/>
  <c r="F441" i="4"/>
  <c r="E441" i="4" s="1"/>
  <c r="G441" i="4" s="1"/>
  <c r="I438" i="1"/>
  <c r="H438" i="1"/>
  <c r="G438" i="1"/>
  <c r="F439" i="1" s="1"/>
  <c r="E439" i="1" s="1"/>
  <c r="H441" i="4" l="1"/>
  <c r="I441" i="4"/>
  <c r="F442" i="4"/>
  <c r="E442" i="4" s="1"/>
  <c r="G442" i="4" s="1"/>
  <c r="I439" i="1"/>
  <c r="H439" i="1"/>
  <c r="G439" i="1"/>
  <c r="F440" i="1" s="1"/>
  <c r="E440" i="1" s="1"/>
  <c r="H442" i="4" l="1"/>
  <c r="I442" i="4"/>
  <c r="F443" i="4"/>
  <c r="E443" i="4" s="1"/>
  <c r="G443" i="4" s="1"/>
  <c r="I440" i="1"/>
  <c r="H440" i="1"/>
  <c r="G440" i="1"/>
  <c r="F441" i="1" s="1"/>
  <c r="E441" i="1" s="1"/>
  <c r="H443" i="4" l="1"/>
  <c r="I443" i="4"/>
  <c r="F444" i="4"/>
  <c r="E444" i="4" s="1"/>
  <c r="G444" i="4" s="1"/>
  <c r="I441" i="1"/>
  <c r="G441" i="1"/>
  <c r="F442" i="1" s="1"/>
  <c r="E442" i="1" s="1"/>
  <c r="H441" i="1"/>
  <c r="H444" i="4" l="1"/>
  <c r="I444" i="4"/>
  <c r="F445" i="4"/>
  <c r="E445" i="4" s="1"/>
  <c r="G445" i="4" s="1"/>
  <c r="H442" i="1"/>
  <c r="I442" i="1"/>
  <c r="G442" i="1"/>
  <c r="F443" i="1" s="1"/>
  <c r="E443" i="1" s="1"/>
  <c r="F446" i="4" l="1"/>
  <c r="E446" i="4" s="1"/>
  <c r="G446" i="4" s="1"/>
  <c r="H445" i="4"/>
  <c r="I445" i="4"/>
  <c r="G443" i="1"/>
  <c r="F444" i="1" s="1"/>
  <c r="E444" i="1" s="1"/>
  <c r="I443" i="1"/>
  <c r="H443" i="1"/>
  <c r="H446" i="4" l="1"/>
  <c r="I446" i="4"/>
  <c r="F447" i="4"/>
  <c r="E447" i="4" s="1"/>
  <c r="G447" i="4" s="1"/>
  <c r="H444" i="1"/>
  <c r="G444" i="1"/>
  <c r="F445" i="1" s="1"/>
  <c r="E445" i="1" s="1"/>
  <c r="I444" i="1"/>
  <c r="I447" i="4" l="1"/>
  <c r="F448" i="4"/>
  <c r="E448" i="4" s="1"/>
  <c r="G448" i="4" s="1"/>
  <c r="H447" i="4"/>
  <c r="H445" i="1"/>
  <c r="G445" i="1"/>
  <c r="F446" i="1" s="1"/>
  <c r="E446" i="1" s="1"/>
  <c r="I445" i="1"/>
  <c r="H448" i="4" l="1"/>
  <c r="I448" i="4"/>
  <c r="F449" i="4"/>
  <c r="E449" i="4" s="1"/>
  <c r="G449" i="4" s="1"/>
  <c r="I446" i="1"/>
  <c r="H446" i="1"/>
  <c r="G446" i="1"/>
  <c r="F447" i="1" s="1"/>
  <c r="E447" i="1" s="1"/>
  <c r="H449" i="4" l="1"/>
  <c r="I449" i="4"/>
  <c r="F450" i="4"/>
  <c r="E450" i="4" s="1"/>
  <c r="G450" i="4" s="1"/>
  <c r="I447" i="1"/>
  <c r="H447" i="1"/>
  <c r="G447" i="1"/>
  <c r="F448" i="1" s="1"/>
  <c r="E448" i="1" s="1"/>
  <c r="F451" i="4" l="1"/>
  <c r="E451" i="4" s="1"/>
  <c r="G451" i="4" s="1"/>
  <c r="H450" i="4"/>
  <c r="I450" i="4"/>
  <c r="I448" i="1"/>
  <c r="H448" i="1"/>
  <c r="G448" i="1"/>
  <c r="F449" i="1" s="1"/>
  <c r="E449" i="1" s="1"/>
  <c r="H451" i="4" l="1"/>
  <c r="F452" i="4"/>
  <c r="E452" i="4" s="1"/>
  <c r="G452" i="4" s="1"/>
  <c r="I451" i="4"/>
  <c r="I449" i="1"/>
  <c r="G449" i="1"/>
  <c r="F450" i="1" s="1"/>
  <c r="E450" i="1" s="1"/>
  <c r="H449" i="1"/>
  <c r="H452" i="4" l="1"/>
  <c r="I452" i="4"/>
  <c r="F453" i="4"/>
  <c r="E453" i="4" s="1"/>
  <c r="G453" i="4" s="1"/>
  <c r="H450" i="1"/>
  <c r="I450" i="1"/>
  <c r="G450" i="1"/>
  <c r="F451" i="1" s="1"/>
  <c r="E451" i="1" s="1"/>
  <c r="F454" i="4" l="1"/>
  <c r="E454" i="4" s="1"/>
  <c r="G454" i="4" s="1"/>
  <c r="I453" i="4"/>
  <c r="H453" i="4"/>
  <c r="G451" i="1"/>
  <c r="F452" i="1" s="1"/>
  <c r="E452" i="1" s="1"/>
  <c r="I451" i="1"/>
  <c r="H451" i="1"/>
  <c r="F455" i="4" l="1"/>
  <c r="E455" i="4" s="1"/>
  <c r="G455" i="4" s="1"/>
  <c r="H454" i="4"/>
  <c r="I454" i="4"/>
  <c r="H452" i="1"/>
  <c r="I452" i="1"/>
  <c r="G452" i="1"/>
  <c r="F453" i="1" s="1"/>
  <c r="E453" i="1" s="1"/>
  <c r="H455" i="4" l="1"/>
  <c r="I455" i="4"/>
  <c r="F456" i="4"/>
  <c r="E456" i="4" s="1"/>
  <c r="G456" i="4" s="1"/>
  <c r="H453" i="1"/>
  <c r="G453" i="1"/>
  <c r="F454" i="1" s="1"/>
  <c r="E454" i="1" s="1"/>
  <c r="I453" i="1"/>
  <c r="H456" i="4" l="1"/>
  <c r="I456" i="4"/>
  <c r="F457" i="4"/>
  <c r="E457" i="4" s="1"/>
  <c r="G457" i="4" s="1"/>
  <c r="I454" i="1"/>
  <c r="H454" i="1"/>
  <c r="G454" i="1"/>
  <c r="F455" i="1" s="1"/>
  <c r="E455" i="1" s="1"/>
  <c r="F458" i="4" l="1"/>
  <c r="E458" i="4" s="1"/>
  <c r="G458" i="4" s="1"/>
  <c r="I457" i="4"/>
  <c r="H457" i="4"/>
  <c r="I455" i="1"/>
  <c r="H455" i="1"/>
  <c r="G455" i="1"/>
  <c r="F456" i="1" s="1"/>
  <c r="E456" i="1" s="1"/>
  <c r="F459" i="4" l="1"/>
  <c r="E459" i="4" s="1"/>
  <c r="G459" i="4" s="1"/>
  <c r="I458" i="4"/>
  <c r="H458" i="4"/>
  <c r="I456" i="1"/>
  <c r="H456" i="1"/>
  <c r="G456" i="1"/>
  <c r="F457" i="1" s="1"/>
  <c r="E457" i="1" s="1"/>
  <c r="H459" i="4" l="1"/>
  <c r="I459" i="4"/>
  <c r="F460" i="4"/>
  <c r="E460" i="4" s="1"/>
  <c r="G460" i="4" s="1"/>
  <c r="G457" i="1"/>
  <c r="F458" i="1" s="1"/>
  <c r="E458" i="1" s="1"/>
  <c r="I457" i="1"/>
  <c r="H457" i="1"/>
  <c r="H460" i="4" l="1"/>
  <c r="I460" i="4"/>
  <c r="F461" i="4"/>
  <c r="E461" i="4" s="1"/>
  <c r="G461" i="4" s="1"/>
  <c r="H458" i="1"/>
  <c r="I458" i="1"/>
  <c r="G458" i="1"/>
  <c r="F459" i="1" s="1"/>
  <c r="E459" i="1" s="1"/>
  <c r="F462" i="4" l="1"/>
  <c r="E462" i="4" s="1"/>
  <c r="G462" i="4" s="1"/>
  <c r="H461" i="4"/>
  <c r="I461" i="4"/>
  <c r="G459" i="1"/>
  <c r="F460" i="1" s="1"/>
  <c r="E460" i="1" s="1"/>
  <c r="I459" i="1"/>
  <c r="H459" i="1"/>
  <c r="F463" i="4" l="1"/>
  <c r="E463" i="4" s="1"/>
  <c r="G463" i="4" s="1"/>
  <c r="H462" i="4"/>
  <c r="I462" i="4"/>
  <c r="H460" i="1"/>
  <c r="I460" i="1"/>
  <c r="G460" i="1"/>
  <c r="F461" i="1" s="1"/>
  <c r="E461" i="1" s="1"/>
  <c r="H463" i="4" l="1"/>
  <c r="I463" i="4"/>
  <c r="F464" i="4"/>
  <c r="E464" i="4" s="1"/>
  <c r="G464" i="4" s="1"/>
  <c r="H461" i="1"/>
  <c r="G461" i="1"/>
  <c r="F462" i="1" s="1"/>
  <c r="E462" i="1" s="1"/>
  <c r="I461" i="1"/>
  <c r="H464" i="4" l="1"/>
  <c r="I464" i="4"/>
  <c r="F465" i="4"/>
  <c r="E465" i="4" s="1"/>
  <c r="G465" i="4" s="1"/>
  <c r="I462" i="1"/>
  <c r="H462" i="1"/>
  <c r="G462" i="1"/>
  <c r="F463" i="1" s="1"/>
  <c r="E463" i="1" s="1"/>
  <c r="F466" i="4" l="1"/>
  <c r="E466" i="4" s="1"/>
  <c r="G466" i="4" s="1"/>
  <c r="H465" i="4"/>
  <c r="I465" i="4"/>
  <c r="I463" i="1"/>
  <c r="H463" i="1"/>
  <c r="G463" i="1"/>
  <c r="F464" i="1" s="1"/>
  <c r="E464" i="1" s="1"/>
  <c r="F467" i="4" l="1"/>
  <c r="E467" i="4" s="1"/>
  <c r="G467" i="4" s="1"/>
  <c r="H466" i="4"/>
  <c r="I466" i="4"/>
  <c r="I464" i="1"/>
  <c r="H464" i="1"/>
  <c r="G464" i="1"/>
  <c r="F465" i="1" s="1"/>
  <c r="E465" i="1" s="1"/>
  <c r="H467" i="4" l="1"/>
  <c r="I467" i="4"/>
  <c r="F468" i="4"/>
  <c r="E468" i="4" s="1"/>
  <c r="G468" i="4" s="1"/>
  <c r="G465" i="1"/>
  <c r="F466" i="1" s="1"/>
  <c r="E466" i="1" s="1"/>
  <c r="I465" i="1"/>
  <c r="H465" i="1"/>
  <c r="H468" i="4" l="1"/>
  <c r="I468" i="4"/>
  <c r="F469" i="4"/>
  <c r="E469" i="4" s="1"/>
  <c r="G469" i="4" s="1"/>
  <c r="I466" i="1"/>
  <c r="H466" i="1"/>
  <c r="G466" i="1"/>
  <c r="F467" i="1" s="1"/>
  <c r="E467" i="1" s="1"/>
  <c r="F470" i="4" l="1"/>
  <c r="E470" i="4" s="1"/>
  <c r="G470" i="4" s="1"/>
  <c r="H469" i="4"/>
  <c r="I469" i="4"/>
  <c r="G467" i="1"/>
  <c r="F468" i="1" s="1"/>
  <c r="E468" i="1" s="1"/>
  <c r="I467" i="1"/>
  <c r="H467" i="1"/>
  <c r="F471" i="4" l="1"/>
  <c r="E471" i="4" s="1"/>
  <c r="G471" i="4" s="1"/>
  <c r="H470" i="4"/>
  <c r="I470" i="4"/>
  <c r="H468" i="1"/>
  <c r="G468" i="1"/>
  <c r="F469" i="1" s="1"/>
  <c r="E469" i="1" s="1"/>
  <c r="I468" i="1"/>
  <c r="H471" i="4" l="1"/>
  <c r="I471" i="4"/>
  <c r="F472" i="4"/>
  <c r="E472" i="4" s="1"/>
  <c r="G472" i="4" s="1"/>
  <c r="H469" i="1"/>
  <c r="G469" i="1"/>
  <c r="F470" i="1" s="1"/>
  <c r="E470" i="1" s="1"/>
  <c r="I469" i="1"/>
  <c r="I472" i="4" l="1"/>
  <c r="F473" i="4"/>
  <c r="E473" i="4" s="1"/>
  <c r="G473" i="4" s="1"/>
  <c r="H472" i="4"/>
  <c r="I470" i="1"/>
  <c r="H470" i="1"/>
  <c r="G470" i="1"/>
  <c r="F471" i="1" s="1"/>
  <c r="E471" i="1" s="1"/>
  <c r="F474" i="4" l="1"/>
  <c r="E474" i="4" s="1"/>
  <c r="G474" i="4" s="1"/>
  <c r="H473" i="4"/>
  <c r="I473" i="4"/>
  <c r="I471" i="1"/>
  <c r="H471" i="1"/>
  <c r="G471" i="1"/>
  <c r="F472" i="1" s="1"/>
  <c r="E472" i="1" s="1"/>
  <c r="F475" i="4" l="1"/>
  <c r="E475" i="4" s="1"/>
  <c r="G475" i="4" s="1"/>
  <c r="H474" i="4"/>
  <c r="I474" i="4"/>
  <c r="I472" i="1"/>
  <c r="H472" i="1"/>
  <c r="G472" i="1"/>
  <c r="F473" i="1" s="1"/>
  <c r="E473" i="1" s="1"/>
  <c r="H475" i="4" l="1"/>
  <c r="I475" i="4"/>
  <c r="F476" i="4"/>
  <c r="E476" i="4" s="1"/>
  <c r="G476" i="4" s="1"/>
  <c r="I473" i="1"/>
  <c r="G473" i="1"/>
  <c r="F474" i="1" s="1"/>
  <c r="E474" i="1" s="1"/>
  <c r="H473" i="1"/>
  <c r="I476" i="4" l="1"/>
  <c r="F477" i="4"/>
  <c r="E477" i="4" s="1"/>
  <c r="G477" i="4" s="1"/>
  <c r="H476" i="4"/>
  <c r="I474" i="1"/>
  <c r="H474" i="1"/>
  <c r="G474" i="1"/>
  <c r="F475" i="1" s="1"/>
  <c r="E475" i="1" s="1"/>
  <c r="F478" i="4" l="1"/>
  <c r="E478" i="4" s="1"/>
  <c r="G478" i="4" s="1"/>
  <c r="H477" i="4"/>
  <c r="I477" i="4"/>
  <c r="G475" i="1"/>
  <c r="F476" i="1" s="1"/>
  <c r="E476" i="1" s="1"/>
  <c r="I475" i="1"/>
  <c r="H475" i="1"/>
  <c r="F479" i="4" l="1"/>
  <c r="E479" i="4" s="1"/>
  <c r="G479" i="4" s="1"/>
  <c r="H478" i="4"/>
  <c r="I478" i="4"/>
  <c r="H476" i="1"/>
  <c r="G476" i="1"/>
  <c r="F477" i="1" s="1"/>
  <c r="E477" i="1" s="1"/>
  <c r="I476" i="1"/>
  <c r="H479" i="4" l="1"/>
  <c r="I479" i="4"/>
  <c r="F480" i="4"/>
  <c r="E480" i="4" s="1"/>
  <c r="G480" i="4" s="1"/>
  <c r="H477" i="1"/>
  <c r="G477" i="1"/>
  <c r="F478" i="1" s="1"/>
  <c r="E478" i="1" s="1"/>
  <c r="I477" i="1"/>
  <c r="I480" i="4" l="1"/>
  <c r="F481" i="4"/>
  <c r="E481" i="4" s="1"/>
  <c r="G481" i="4" s="1"/>
  <c r="H480" i="4"/>
  <c r="I478" i="1"/>
  <c r="H478" i="1"/>
  <c r="G478" i="1"/>
  <c r="F479" i="1" s="1"/>
  <c r="E479" i="1" s="1"/>
  <c r="F482" i="4" l="1"/>
  <c r="E482" i="4" s="1"/>
  <c r="G482" i="4" s="1"/>
  <c r="I481" i="4"/>
  <c r="H481" i="4"/>
  <c r="I479" i="1"/>
  <c r="H479" i="1"/>
  <c r="G479" i="1"/>
  <c r="F480" i="1" s="1"/>
  <c r="E480" i="1" s="1"/>
  <c r="F483" i="4" l="1"/>
  <c r="E483" i="4" s="1"/>
  <c r="G483" i="4" s="1"/>
  <c r="I482" i="4"/>
  <c r="H482" i="4"/>
  <c r="I480" i="1"/>
  <c r="H480" i="1"/>
  <c r="G480" i="1"/>
  <c r="F481" i="1" s="1"/>
  <c r="E481" i="1" s="1"/>
  <c r="H483" i="4" l="1"/>
  <c r="I483" i="4"/>
  <c r="F484" i="4"/>
  <c r="E484" i="4" s="1"/>
  <c r="G484" i="4" s="1"/>
  <c r="G481" i="1"/>
  <c r="F482" i="1" s="1"/>
  <c r="E482" i="1" s="1"/>
  <c r="I481" i="1"/>
  <c r="H481" i="1"/>
  <c r="I484" i="4" l="1"/>
  <c r="F485" i="4"/>
  <c r="E485" i="4" s="1"/>
  <c r="G485" i="4" s="1"/>
  <c r="H484" i="4"/>
  <c r="H482" i="1"/>
  <c r="I482" i="1"/>
  <c r="G482" i="1"/>
  <c r="F483" i="1" s="1"/>
  <c r="E483" i="1" s="1"/>
  <c r="F486" i="4" l="1"/>
  <c r="E486" i="4" s="1"/>
  <c r="G486" i="4" s="1"/>
  <c r="H485" i="4"/>
  <c r="I485" i="4"/>
  <c r="G483" i="1"/>
  <c r="F484" i="1" s="1"/>
  <c r="E484" i="1" s="1"/>
  <c r="I483" i="1"/>
  <c r="H483" i="1"/>
  <c r="H486" i="4" l="1"/>
  <c r="F487" i="4"/>
  <c r="E487" i="4" s="1"/>
  <c r="G487" i="4" s="1"/>
  <c r="I486" i="4"/>
  <c r="H484" i="1"/>
  <c r="G484" i="1"/>
  <c r="F485" i="1" s="1"/>
  <c r="E485" i="1" s="1"/>
  <c r="I484" i="1"/>
  <c r="H487" i="4" l="1"/>
  <c r="I487" i="4"/>
  <c r="F488" i="4"/>
  <c r="E488" i="4" s="1"/>
  <c r="G488" i="4" s="1"/>
  <c r="H485" i="1"/>
  <c r="G485" i="1"/>
  <c r="F486" i="1" s="1"/>
  <c r="E486" i="1" s="1"/>
  <c r="I485" i="1"/>
  <c r="I488" i="4" l="1"/>
  <c r="F489" i="4"/>
  <c r="E489" i="4" s="1"/>
  <c r="G489" i="4" s="1"/>
  <c r="H488" i="4"/>
  <c r="I486" i="1"/>
  <c r="H486" i="1"/>
  <c r="G486" i="1"/>
  <c r="F487" i="1" s="1"/>
  <c r="E487" i="1" s="1"/>
  <c r="F490" i="4" l="1"/>
  <c r="E490" i="4" s="1"/>
  <c r="G490" i="4" s="1"/>
  <c r="H489" i="4"/>
  <c r="I489" i="4"/>
  <c r="I487" i="1"/>
  <c r="H487" i="1"/>
  <c r="G487" i="1"/>
  <c r="F488" i="1" s="1"/>
  <c r="E488" i="1" s="1"/>
  <c r="F491" i="4" l="1"/>
  <c r="E491" i="4" s="1"/>
  <c r="G491" i="4" s="1"/>
  <c r="I490" i="4"/>
  <c r="H490" i="4"/>
  <c r="I488" i="1"/>
  <c r="H488" i="1"/>
  <c r="G488" i="1"/>
  <c r="F489" i="1" s="1"/>
  <c r="E489" i="1" s="1"/>
  <c r="H491" i="4" l="1"/>
  <c r="F492" i="4"/>
  <c r="E492" i="4" s="1"/>
  <c r="G492" i="4" s="1"/>
  <c r="I491" i="4"/>
  <c r="I489" i="1"/>
  <c r="G489" i="1"/>
  <c r="F490" i="1" s="1"/>
  <c r="E490" i="1" s="1"/>
  <c r="H489" i="1"/>
  <c r="F493" i="4" l="1"/>
  <c r="E493" i="4" s="1"/>
  <c r="G493" i="4" s="1"/>
  <c r="I492" i="4"/>
  <c r="H492" i="4"/>
  <c r="H490" i="1"/>
  <c r="I490" i="1"/>
  <c r="G490" i="1"/>
  <c r="F491" i="1" s="1"/>
  <c r="E491" i="1" s="1"/>
  <c r="F494" i="4" l="1"/>
  <c r="E494" i="4" s="1"/>
  <c r="G494" i="4" s="1"/>
  <c r="I493" i="4"/>
  <c r="H493" i="4"/>
  <c r="G491" i="1"/>
  <c r="F492" i="1" s="1"/>
  <c r="E492" i="1" s="1"/>
  <c r="I491" i="1"/>
  <c r="H491" i="1"/>
  <c r="F495" i="4" l="1"/>
  <c r="E495" i="4" s="1"/>
  <c r="G495" i="4" s="1"/>
  <c r="H494" i="4"/>
  <c r="I494" i="4"/>
  <c r="H492" i="1"/>
  <c r="G492" i="1"/>
  <c r="F493" i="1" s="1"/>
  <c r="E493" i="1" s="1"/>
  <c r="I492" i="1"/>
  <c r="H495" i="4" l="1"/>
  <c r="I495" i="4"/>
  <c r="F496" i="4"/>
  <c r="E496" i="4" s="1"/>
  <c r="G496" i="4" s="1"/>
  <c r="H493" i="1"/>
  <c r="G493" i="1"/>
  <c r="F494" i="1" s="1"/>
  <c r="E494" i="1" s="1"/>
  <c r="I493" i="1"/>
  <c r="I496" i="4" l="1"/>
  <c r="F497" i="4"/>
  <c r="E497" i="4" s="1"/>
  <c r="G497" i="4" s="1"/>
  <c r="H496" i="4"/>
  <c r="I494" i="1"/>
  <c r="H494" i="1"/>
  <c r="G494" i="1"/>
  <c r="F495" i="1" s="1"/>
  <c r="E495" i="1" s="1"/>
  <c r="F498" i="4" l="1"/>
  <c r="E498" i="4" s="1"/>
  <c r="G498" i="4" s="1"/>
  <c r="H497" i="4"/>
  <c r="I497" i="4"/>
  <c r="I495" i="1"/>
  <c r="H495" i="1"/>
  <c r="G495" i="1"/>
  <c r="F496" i="1" s="1"/>
  <c r="E496" i="1" s="1"/>
  <c r="F499" i="4" l="1"/>
  <c r="E499" i="4" s="1"/>
  <c r="G499" i="4" s="1"/>
  <c r="H498" i="4"/>
  <c r="I498" i="4"/>
  <c r="I496" i="1"/>
  <c r="H496" i="1"/>
  <c r="G496" i="1"/>
  <c r="F497" i="1" s="1"/>
  <c r="E497" i="1" s="1"/>
  <c r="H499" i="4" l="1"/>
  <c r="I499" i="4"/>
  <c r="F500" i="4"/>
  <c r="E500" i="4" s="1"/>
  <c r="G500" i="4" s="1"/>
  <c r="G497" i="1"/>
  <c r="F498" i="1" s="1"/>
  <c r="E498" i="1" s="1"/>
  <c r="I497" i="1"/>
  <c r="H497" i="1"/>
  <c r="I500" i="4" l="1"/>
  <c r="F501" i="4"/>
  <c r="E501" i="4" s="1"/>
  <c r="G501" i="4" s="1"/>
  <c r="H500" i="4"/>
  <c r="H498" i="1"/>
  <c r="I498" i="1"/>
  <c r="G498" i="1"/>
  <c r="F499" i="1" s="1"/>
  <c r="E499" i="1" s="1"/>
  <c r="F502" i="4" l="1"/>
  <c r="E502" i="4" s="1"/>
  <c r="G502" i="4" s="1"/>
  <c r="H501" i="4"/>
  <c r="I501" i="4"/>
  <c r="G499" i="1"/>
  <c r="F500" i="1" s="1"/>
  <c r="E500" i="1" s="1"/>
  <c r="I499" i="1"/>
  <c r="H499" i="1"/>
  <c r="F503" i="4" l="1"/>
  <c r="E503" i="4" s="1"/>
  <c r="G503" i="4" s="1"/>
  <c r="H502" i="4"/>
  <c r="I502" i="4"/>
  <c r="H500" i="1"/>
  <c r="G500" i="1"/>
  <c r="F501" i="1" s="1"/>
  <c r="E501" i="1" s="1"/>
  <c r="I500" i="1"/>
  <c r="H503" i="4" l="1"/>
  <c r="I503" i="4"/>
  <c r="F504" i="4"/>
  <c r="E504" i="4" s="1"/>
  <c r="G504" i="4" s="1"/>
  <c r="H501" i="1"/>
  <c r="G501" i="1"/>
  <c r="F502" i="1" s="1"/>
  <c r="E502" i="1" s="1"/>
  <c r="I501" i="1"/>
  <c r="I504" i="4" l="1"/>
  <c r="F505" i="4"/>
  <c r="E505" i="4" s="1"/>
  <c r="G505" i="4" s="1"/>
  <c r="H504" i="4"/>
  <c r="I502" i="1"/>
  <c r="H502" i="1"/>
  <c r="G502" i="1"/>
  <c r="F503" i="1" s="1"/>
  <c r="E503" i="1" s="1"/>
  <c r="F506" i="4" l="1"/>
  <c r="E506" i="4" s="1"/>
  <c r="G506" i="4" s="1"/>
  <c r="H505" i="4"/>
  <c r="I505" i="4"/>
  <c r="I503" i="1"/>
  <c r="H503" i="1"/>
  <c r="G503" i="1"/>
  <c r="F504" i="1" s="1"/>
  <c r="E504" i="1" s="1"/>
  <c r="F507" i="4" l="1"/>
  <c r="E507" i="4" s="1"/>
  <c r="G507" i="4" s="1"/>
  <c r="H506" i="4"/>
  <c r="I506" i="4"/>
  <c r="I504" i="1"/>
  <c r="H504" i="1"/>
  <c r="G504" i="1"/>
  <c r="F505" i="1" s="1"/>
  <c r="E505" i="1" s="1"/>
  <c r="H507" i="4" l="1"/>
  <c r="I507" i="4"/>
  <c r="F508" i="4"/>
  <c r="E508" i="4" s="1"/>
  <c r="G508" i="4" s="1"/>
  <c r="I505" i="1"/>
  <c r="G505" i="1"/>
  <c r="F506" i="1" s="1"/>
  <c r="E506" i="1" s="1"/>
  <c r="H505" i="1"/>
  <c r="F509" i="4" l="1"/>
  <c r="E509" i="4" s="1"/>
  <c r="G509" i="4" s="1"/>
  <c r="H508" i="4"/>
  <c r="I508" i="4"/>
  <c r="H506" i="1"/>
  <c r="I506" i="1"/>
  <c r="G506" i="1"/>
  <c r="F507" i="1" s="1"/>
  <c r="E507" i="1" s="1"/>
  <c r="F510" i="4" l="1"/>
  <c r="E510" i="4" s="1"/>
  <c r="G510" i="4" s="1"/>
  <c r="H509" i="4"/>
  <c r="I509" i="4"/>
  <c r="G507" i="1"/>
  <c r="F508" i="1" s="1"/>
  <c r="E508" i="1" s="1"/>
  <c r="I507" i="1"/>
  <c r="H507" i="1"/>
  <c r="F511" i="4" l="1"/>
  <c r="E511" i="4" s="1"/>
  <c r="G511" i="4" s="1"/>
  <c r="H510" i="4"/>
  <c r="I510" i="4"/>
  <c r="H508" i="1"/>
  <c r="G508" i="1"/>
  <c r="F509" i="1" s="1"/>
  <c r="E509" i="1" s="1"/>
  <c r="I508" i="1"/>
  <c r="H511" i="4" l="1"/>
  <c r="I511" i="4"/>
  <c r="F512" i="4"/>
  <c r="E512" i="4" s="1"/>
  <c r="G512" i="4" s="1"/>
  <c r="H509" i="1"/>
  <c r="G509" i="1"/>
  <c r="F510" i="1" s="1"/>
  <c r="E510" i="1" s="1"/>
  <c r="I509" i="1"/>
  <c r="I512" i="4" l="1"/>
  <c r="H512" i="4"/>
  <c r="F513" i="4"/>
  <c r="E513" i="4" s="1"/>
  <c r="G513" i="4" s="1"/>
  <c r="I510" i="1"/>
  <c r="H510" i="1"/>
  <c r="G510" i="1"/>
  <c r="F511" i="1" s="1"/>
  <c r="E511" i="1" s="1"/>
  <c r="F514" i="4" l="1"/>
  <c r="E514" i="4" s="1"/>
  <c r="G514" i="4" s="1"/>
  <c r="I513" i="4"/>
  <c r="H513" i="4"/>
  <c r="I511" i="1"/>
  <c r="H511" i="1"/>
  <c r="G511" i="1"/>
  <c r="F512" i="1" s="1"/>
  <c r="E512" i="1" s="1"/>
  <c r="F515" i="4" l="1"/>
  <c r="E515" i="4" s="1"/>
  <c r="G515" i="4" s="1"/>
  <c r="I514" i="4"/>
  <c r="H514" i="4"/>
  <c r="I512" i="1"/>
  <c r="H512" i="1"/>
  <c r="G512" i="1"/>
  <c r="F513" i="1" s="1"/>
  <c r="E513" i="1" s="1"/>
  <c r="H515" i="4" l="1"/>
  <c r="I515" i="4"/>
  <c r="F516" i="4"/>
  <c r="E516" i="4" s="1"/>
  <c r="G516" i="4" s="1"/>
  <c r="I513" i="1"/>
  <c r="G513" i="1"/>
  <c r="F514" i="1" s="1"/>
  <c r="E514" i="1" s="1"/>
  <c r="H513" i="1"/>
  <c r="I516" i="4" l="1"/>
  <c r="F517" i="4"/>
  <c r="E517" i="4" s="1"/>
  <c r="G517" i="4" s="1"/>
  <c r="H516" i="4"/>
  <c r="H514" i="1"/>
  <c r="I514" i="1"/>
  <c r="G514" i="1"/>
  <c r="F515" i="1" s="1"/>
  <c r="E515" i="1" s="1"/>
  <c r="F518" i="4" l="1"/>
  <c r="E518" i="4" s="1"/>
  <c r="G518" i="4" s="1"/>
  <c r="I517" i="4"/>
  <c r="H517" i="4"/>
  <c r="G515" i="1"/>
  <c r="F516" i="1" s="1"/>
  <c r="E516" i="1" s="1"/>
  <c r="I515" i="1"/>
  <c r="H515" i="1"/>
  <c r="F519" i="4" l="1"/>
  <c r="E519" i="4" s="1"/>
  <c r="G519" i="4" s="1"/>
  <c r="I518" i="4"/>
  <c r="H518" i="4"/>
  <c r="H516" i="1"/>
  <c r="G516" i="1"/>
  <c r="F517" i="1" s="1"/>
  <c r="E517" i="1" s="1"/>
  <c r="I516" i="1"/>
  <c r="H519" i="4" l="1"/>
  <c r="I519" i="4"/>
  <c r="F520" i="4"/>
  <c r="E520" i="4" s="1"/>
  <c r="G520" i="4" s="1"/>
  <c r="H517" i="1"/>
  <c r="G517" i="1"/>
  <c r="F518" i="1" s="1"/>
  <c r="E518" i="1" s="1"/>
  <c r="I517" i="1"/>
  <c r="I520" i="4" l="1"/>
  <c r="F521" i="4"/>
  <c r="E521" i="4" s="1"/>
  <c r="G521" i="4" s="1"/>
  <c r="H520" i="4"/>
  <c r="I518" i="1"/>
  <c r="H518" i="1"/>
  <c r="G518" i="1"/>
  <c r="F519" i="1" s="1"/>
  <c r="E519" i="1" s="1"/>
  <c r="F522" i="4" l="1"/>
  <c r="E522" i="4" s="1"/>
  <c r="G522" i="4" s="1"/>
  <c r="I521" i="4"/>
  <c r="H521" i="4"/>
  <c r="I519" i="1"/>
  <c r="H519" i="1"/>
  <c r="G519" i="1"/>
  <c r="F520" i="1" s="1"/>
  <c r="E520" i="1" s="1"/>
  <c r="F523" i="4" l="1"/>
  <c r="E523" i="4" s="1"/>
  <c r="G523" i="4" s="1"/>
  <c r="I522" i="4"/>
  <c r="H522" i="4"/>
  <c r="I520" i="1"/>
  <c r="H520" i="1"/>
  <c r="G520" i="1"/>
  <c r="F521" i="1" s="1"/>
  <c r="E521" i="1" s="1"/>
  <c r="H523" i="4" l="1"/>
  <c r="I523" i="4"/>
  <c r="F524" i="4"/>
  <c r="E524" i="4" s="1"/>
  <c r="G524" i="4" s="1"/>
  <c r="H521" i="1"/>
  <c r="G521" i="1"/>
  <c r="F522" i="1" s="1"/>
  <c r="E522" i="1" s="1"/>
  <c r="I521" i="1"/>
  <c r="I524" i="4" l="1"/>
  <c r="F525" i="4"/>
  <c r="E525" i="4" s="1"/>
  <c r="G525" i="4" s="1"/>
  <c r="H524" i="4"/>
  <c r="I522" i="1"/>
  <c r="G522" i="1"/>
  <c r="F523" i="1" s="1"/>
  <c r="E523" i="1" s="1"/>
  <c r="H522" i="1"/>
  <c r="F526" i="4" l="1"/>
  <c r="E526" i="4" s="1"/>
  <c r="G526" i="4" s="1"/>
  <c r="H525" i="4"/>
  <c r="I525" i="4"/>
  <c r="G523" i="1"/>
  <c r="F524" i="1" s="1"/>
  <c r="E524" i="1" s="1"/>
  <c r="H523" i="1"/>
  <c r="I523" i="1"/>
  <c r="F527" i="4" l="1"/>
  <c r="E527" i="4" s="1"/>
  <c r="G527" i="4" s="1"/>
  <c r="I526" i="4"/>
  <c r="H526" i="4"/>
  <c r="H524" i="1"/>
  <c r="I524" i="1"/>
  <c r="G524" i="1"/>
  <c r="F525" i="1" s="1"/>
  <c r="E525" i="1" s="1"/>
  <c r="H527" i="4" l="1"/>
  <c r="I527" i="4"/>
  <c r="G525" i="1"/>
  <c r="F526" i="1" s="1"/>
  <c r="E526" i="1" s="1"/>
  <c r="I525" i="1"/>
  <c r="H525" i="1"/>
  <c r="I526" i="1" l="1"/>
  <c r="H526" i="1"/>
  <c r="G526" i="1"/>
  <c r="F527" i="1" s="1"/>
  <c r="E527" i="1" s="1"/>
  <c r="G527" i="1" l="1"/>
  <c r="F528" i="1" s="1"/>
  <c r="E528" i="1" s="1"/>
  <c r="H527" i="1"/>
  <c r="I527" i="1"/>
  <c r="I528" i="1" l="1"/>
  <c r="H528" i="1"/>
  <c r="G528" i="1"/>
  <c r="F529" i="1" s="1"/>
  <c r="E529" i="1" s="1"/>
  <c r="H529" i="1" l="1"/>
  <c r="G529" i="1"/>
  <c r="F530" i="1" s="1"/>
  <c r="E530" i="1" s="1"/>
  <c r="I529" i="1"/>
  <c r="I530" i="1" l="1"/>
  <c r="G530" i="1"/>
  <c r="F531" i="1" s="1"/>
  <c r="E531" i="1" s="1"/>
  <c r="H530" i="1"/>
  <c r="G531" i="1" l="1"/>
  <c r="F532" i="1" s="1"/>
  <c r="E532" i="1" s="1"/>
  <c r="H531" i="1"/>
  <c r="I531" i="1"/>
  <c r="H532" i="1" l="1"/>
  <c r="I532" i="1"/>
  <c r="G532" i="1"/>
  <c r="F533" i="1" s="1"/>
  <c r="E533" i="1" s="1"/>
  <c r="G533" i="1" l="1"/>
  <c r="F534" i="1" s="1"/>
  <c r="E534" i="1" s="1"/>
  <c r="I533" i="1"/>
  <c r="H533" i="1"/>
  <c r="I534" i="1" l="1"/>
  <c r="H534" i="1"/>
  <c r="G534" i="1"/>
  <c r="F535" i="1" s="1"/>
  <c r="E535" i="1" s="1"/>
  <c r="G535" i="1" l="1"/>
  <c r="F536" i="1" s="1"/>
  <c r="E536" i="1" s="1"/>
  <c r="H535" i="1"/>
  <c r="I535" i="1"/>
  <c r="I536" i="1" l="1"/>
  <c r="H536" i="1"/>
  <c r="G536" i="1"/>
  <c r="F537" i="1" s="1"/>
  <c r="E537" i="1" s="1"/>
  <c r="H537" i="1" l="1"/>
  <c r="G537" i="1"/>
  <c r="F538" i="1" s="1"/>
  <c r="E538" i="1" s="1"/>
  <c r="I537" i="1"/>
  <c r="I538" i="1" l="1"/>
  <c r="G538" i="1"/>
  <c r="F539" i="1" s="1"/>
  <c r="E539" i="1" s="1"/>
  <c r="H538" i="1"/>
  <c r="G539" i="1" l="1"/>
  <c r="F540" i="1" s="1"/>
  <c r="E540" i="1" s="1"/>
  <c r="H539" i="1"/>
  <c r="I539" i="1"/>
  <c r="H540" i="1" l="1"/>
  <c r="I540" i="1"/>
  <c r="G540" i="1"/>
  <c r="F541" i="1" s="1"/>
  <c r="E541" i="1" s="1"/>
  <c r="G541" i="1" l="1"/>
  <c r="F542" i="1" s="1"/>
  <c r="E542" i="1" s="1"/>
  <c r="I541" i="1"/>
  <c r="H541" i="1"/>
  <c r="I542" i="1" l="1"/>
  <c r="H542" i="1"/>
  <c r="G542" i="1"/>
  <c r="F543" i="1" s="1"/>
  <c r="E543" i="1" s="1"/>
  <c r="G543" i="1" l="1"/>
  <c r="F544" i="1" s="1"/>
  <c r="E544" i="1" s="1"/>
  <c r="H543" i="1"/>
  <c r="I543" i="1"/>
  <c r="I544" i="1" l="1"/>
  <c r="H544" i="1"/>
  <c r="G544" i="1"/>
  <c r="F545" i="1" s="1"/>
  <c r="E545" i="1" s="1"/>
  <c r="H545" i="1" l="1"/>
  <c r="G545" i="1"/>
  <c r="F546" i="1" s="1"/>
  <c r="E546" i="1" s="1"/>
  <c r="I545" i="1"/>
  <c r="I546" i="1" l="1"/>
  <c r="G546" i="1"/>
  <c r="F547" i="1" s="1"/>
  <c r="E547" i="1" s="1"/>
  <c r="H546" i="1"/>
  <c r="G547" i="1" l="1"/>
  <c r="F548" i="1" s="1"/>
  <c r="E548" i="1" s="1"/>
  <c r="H547" i="1"/>
  <c r="I547" i="1"/>
  <c r="H548" i="1" l="1"/>
  <c r="I548" i="1"/>
  <c r="G548" i="1"/>
  <c r="F549" i="1" s="1"/>
  <c r="E549" i="1" s="1"/>
  <c r="G549" i="1" l="1"/>
  <c r="F550" i="1" s="1"/>
  <c r="E550" i="1" s="1"/>
  <c r="I549" i="1"/>
  <c r="H549" i="1"/>
  <c r="I550" i="1" l="1"/>
  <c r="H550" i="1"/>
  <c r="G550" i="1"/>
  <c r="F551" i="1" s="1"/>
  <c r="E551" i="1" s="1"/>
  <c r="H551" i="1" l="1"/>
  <c r="G551" i="1"/>
  <c r="F552" i="1" s="1"/>
  <c r="E552" i="1" s="1"/>
  <c r="I551" i="1"/>
  <c r="I552" i="1" l="1"/>
  <c r="H552" i="1"/>
  <c r="G552" i="1"/>
  <c r="F553" i="1" s="1"/>
  <c r="E553" i="1" s="1"/>
  <c r="I553" i="1" l="1"/>
  <c r="G553" i="1"/>
  <c r="F554" i="1" s="1"/>
  <c r="E554" i="1" s="1"/>
  <c r="H553" i="1"/>
  <c r="I554" i="1" l="1"/>
  <c r="G554" i="1"/>
  <c r="F555" i="1" s="1"/>
  <c r="E555" i="1" s="1"/>
  <c r="H554" i="1"/>
  <c r="G555" i="1" l="1"/>
  <c r="F556" i="1" s="1"/>
  <c r="E556" i="1" s="1"/>
  <c r="H555" i="1"/>
  <c r="I555" i="1"/>
  <c r="H556" i="1" l="1"/>
  <c r="I556" i="1"/>
  <c r="G556" i="1"/>
  <c r="F557" i="1" s="1"/>
  <c r="E557" i="1" s="1"/>
  <c r="G557" i="1" l="1"/>
  <c r="F558" i="1" s="1"/>
  <c r="E558" i="1" s="1"/>
  <c r="I557" i="1"/>
  <c r="H557" i="1"/>
  <c r="I558" i="1" l="1"/>
  <c r="H558" i="1"/>
  <c r="G558" i="1"/>
  <c r="F559" i="1" s="1"/>
  <c r="E559" i="1" s="1"/>
  <c r="H559" i="1" l="1"/>
  <c r="G559" i="1"/>
  <c r="F560" i="1" s="1"/>
  <c r="E560" i="1" s="1"/>
  <c r="I559" i="1"/>
  <c r="I560" i="1" l="1"/>
  <c r="H560" i="1"/>
  <c r="G560" i="1"/>
  <c r="F561" i="1" s="1"/>
  <c r="E561" i="1" s="1"/>
  <c r="I561" i="1" l="1"/>
  <c r="H561" i="1"/>
  <c r="G561" i="1"/>
  <c r="F562" i="1" s="1"/>
  <c r="E562" i="1" s="1"/>
  <c r="I562" i="1" l="1"/>
  <c r="G562" i="1"/>
  <c r="F563" i="1" s="1"/>
  <c r="E563" i="1" s="1"/>
  <c r="H562" i="1"/>
  <c r="G563" i="1" l="1"/>
  <c r="F564" i="1" s="1"/>
  <c r="E564" i="1" s="1"/>
  <c r="H563" i="1"/>
  <c r="I563" i="1"/>
  <c r="H564" i="1" l="1"/>
  <c r="I564" i="1"/>
  <c r="G564" i="1"/>
  <c r="F565" i="1" s="1"/>
  <c r="E565" i="1" s="1"/>
  <c r="G565" i="1" l="1"/>
  <c r="F566" i="1" s="1"/>
  <c r="E566" i="1" s="1"/>
  <c r="I565" i="1"/>
  <c r="H565" i="1"/>
  <c r="I566" i="1" l="1"/>
  <c r="H566" i="1"/>
  <c r="G566" i="1"/>
  <c r="F567" i="1" s="1"/>
  <c r="E567" i="1" s="1"/>
  <c r="H567" i="1" l="1"/>
  <c r="G567" i="1"/>
  <c r="F568" i="1" s="1"/>
  <c r="E568" i="1" s="1"/>
  <c r="I567" i="1"/>
  <c r="I568" i="1" l="1"/>
  <c r="H568" i="1"/>
  <c r="G568" i="1"/>
  <c r="F569" i="1" s="1"/>
  <c r="E569" i="1" s="1"/>
  <c r="I569" i="1" l="1"/>
  <c r="H569" i="1"/>
  <c r="G569" i="1"/>
  <c r="F570" i="1" s="1"/>
  <c r="E570" i="1" s="1"/>
  <c r="I570" i="1" l="1"/>
  <c r="G570" i="1"/>
  <c r="F571" i="1" s="1"/>
  <c r="E571" i="1" s="1"/>
  <c r="H570" i="1"/>
  <c r="G571" i="1" l="1"/>
  <c r="F572" i="1" s="1"/>
  <c r="E572" i="1" s="1"/>
  <c r="H571" i="1"/>
  <c r="I571" i="1"/>
  <c r="H572" i="1" l="1"/>
  <c r="G572" i="1"/>
  <c r="F573" i="1" s="1"/>
  <c r="E573" i="1" s="1"/>
  <c r="I572" i="1"/>
  <c r="G573" i="1" l="1"/>
  <c r="F574" i="1" s="1"/>
  <c r="E574" i="1" s="1"/>
  <c r="I573" i="1"/>
  <c r="H573" i="1"/>
  <c r="I574" i="1" l="1"/>
  <c r="H574" i="1"/>
  <c r="G574" i="1"/>
  <c r="F575" i="1" s="1"/>
  <c r="E575" i="1" s="1"/>
  <c r="H575" i="1" l="1"/>
  <c r="G575" i="1"/>
  <c r="F576" i="1" s="1"/>
  <c r="E576" i="1" s="1"/>
  <c r="I575" i="1"/>
  <c r="I576" i="1" l="1"/>
  <c r="H576" i="1"/>
  <c r="G576" i="1"/>
  <c r="F577" i="1" s="1"/>
  <c r="E577" i="1" s="1"/>
  <c r="I577" i="1" l="1"/>
  <c r="H577" i="1"/>
  <c r="G577" i="1"/>
  <c r="F578" i="1" s="1"/>
  <c r="E578" i="1" s="1"/>
  <c r="I578" i="1" l="1"/>
  <c r="G578" i="1"/>
  <c r="F579" i="1" s="1"/>
  <c r="E579" i="1" s="1"/>
  <c r="H578" i="1"/>
  <c r="G579" i="1" l="1"/>
  <c r="F580" i="1" s="1"/>
  <c r="E580" i="1" s="1"/>
  <c r="H579" i="1"/>
  <c r="I579" i="1"/>
  <c r="H580" i="1" l="1"/>
  <c r="G580" i="1"/>
  <c r="F581" i="1" s="1"/>
  <c r="E581" i="1" s="1"/>
  <c r="I580" i="1"/>
  <c r="H581" i="1" l="1"/>
  <c r="G581" i="1"/>
  <c r="F582" i="1" s="1"/>
  <c r="E582" i="1" s="1"/>
  <c r="I581" i="1"/>
  <c r="I582" i="1" l="1"/>
  <c r="H582" i="1"/>
  <c r="G582" i="1"/>
  <c r="F583" i="1" s="1"/>
  <c r="E583" i="1" s="1"/>
  <c r="I583" i="1" l="1"/>
  <c r="H583" i="1"/>
  <c r="G583" i="1"/>
  <c r="F584" i="1" s="1"/>
  <c r="E584" i="1" s="1"/>
  <c r="I584" i="1" l="1"/>
  <c r="H584" i="1"/>
  <c r="G584" i="1"/>
  <c r="F585" i="1" s="1"/>
  <c r="E585" i="1" s="1"/>
  <c r="I585" i="1" l="1"/>
  <c r="H585" i="1"/>
  <c r="G585" i="1"/>
  <c r="F586" i="1" s="1"/>
  <c r="E586" i="1" s="1"/>
  <c r="I586" i="1" l="1"/>
  <c r="G586" i="1"/>
  <c r="F587" i="1" s="1"/>
  <c r="E587" i="1" s="1"/>
  <c r="H586" i="1"/>
  <c r="G587" i="1" l="1"/>
  <c r="F588" i="1" s="1"/>
  <c r="E588" i="1" s="1"/>
  <c r="H587" i="1"/>
  <c r="I587" i="1"/>
  <c r="H588" i="1" l="1"/>
  <c r="G588" i="1"/>
  <c r="F589" i="1" s="1"/>
  <c r="E589" i="1" s="1"/>
  <c r="I588" i="1"/>
  <c r="H589" i="1" l="1"/>
  <c r="G589" i="1"/>
  <c r="F590" i="1" s="1"/>
  <c r="E590" i="1" s="1"/>
  <c r="I589" i="1"/>
  <c r="I590" i="1" l="1"/>
  <c r="H590" i="1"/>
  <c r="G590" i="1"/>
  <c r="F591" i="1" s="1"/>
  <c r="E591" i="1" s="1"/>
  <c r="I591" i="1" l="1"/>
  <c r="H591" i="1"/>
  <c r="G591" i="1"/>
  <c r="F592" i="1" s="1"/>
  <c r="E592" i="1" s="1"/>
  <c r="I592" i="1" l="1"/>
  <c r="H592" i="1"/>
  <c r="G592" i="1"/>
  <c r="F593" i="1" s="1"/>
  <c r="E593" i="1" s="1"/>
  <c r="I593" i="1" l="1"/>
  <c r="H593" i="1"/>
  <c r="G593" i="1"/>
  <c r="F594" i="1" s="1"/>
  <c r="E594" i="1" s="1"/>
  <c r="I594" i="1" l="1"/>
  <c r="G594" i="1"/>
  <c r="F595" i="1" s="1"/>
  <c r="E595" i="1" s="1"/>
  <c r="H594" i="1"/>
  <c r="G595" i="1" l="1"/>
  <c r="F596" i="1" s="1"/>
  <c r="E596" i="1" s="1"/>
  <c r="H595" i="1"/>
  <c r="I595" i="1"/>
  <c r="H596" i="1" l="1"/>
  <c r="G596" i="1"/>
  <c r="F597" i="1" s="1"/>
  <c r="E597" i="1" s="1"/>
  <c r="I596" i="1"/>
  <c r="H597" i="1" l="1"/>
  <c r="G597" i="1"/>
  <c r="F598" i="1" s="1"/>
  <c r="E598" i="1" s="1"/>
  <c r="I597" i="1"/>
  <c r="I598" i="1" l="1"/>
  <c r="H598" i="1"/>
  <c r="G598" i="1"/>
  <c r="F599" i="1" s="1"/>
  <c r="E599" i="1" s="1"/>
  <c r="I599" i="1" l="1"/>
  <c r="H599" i="1"/>
  <c r="G599" i="1"/>
  <c r="F600" i="1" s="1"/>
  <c r="E600" i="1" s="1"/>
  <c r="I600" i="1" l="1"/>
  <c r="H600" i="1"/>
  <c r="G600" i="1"/>
  <c r="F601" i="1" s="1"/>
  <c r="E601" i="1" s="1"/>
  <c r="I601" i="1" l="1"/>
  <c r="H601" i="1"/>
  <c r="G601" i="1"/>
  <c r="F602" i="1" s="1"/>
  <c r="E602" i="1" s="1"/>
  <c r="I602" i="1" l="1"/>
  <c r="G602" i="1"/>
  <c r="F603" i="1" s="1"/>
  <c r="E603" i="1" s="1"/>
  <c r="H602" i="1"/>
  <c r="G603" i="1" l="1"/>
  <c r="F604" i="1" s="1"/>
  <c r="E604" i="1" s="1"/>
  <c r="I603" i="1"/>
  <c r="H603" i="1"/>
  <c r="H604" i="1" l="1"/>
  <c r="G604" i="1"/>
  <c r="F605" i="1" s="1"/>
  <c r="E605" i="1" s="1"/>
  <c r="I604" i="1"/>
  <c r="H605" i="1" l="1"/>
  <c r="G605" i="1"/>
  <c r="F606" i="1" s="1"/>
  <c r="E606" i="1" s="1"/>
  <c r="I605" i="1"/>
  <c r="I606" i="1" l="1"/>
  <c r="H606" i="1"/>
  <c r="G606" i="1"/>
  <c r="F607" i="1" s="1"/>
  <c r="E607" i="1" s="1"/>
  <c r="I607" i="1" l="1"/>
  <c r="H607" i="1"/>
  <c r="G607" i="1"/>
  <c r="F608" i="1" s="1"/>
  <c r="E608" i="1" s="1"/>
  <c r="I608" i="1" l="1"/>
  <c r="H608" i="1"/>
  <c r="G608" i="1"/>
  <c r="F609" i="1" s="1"/>
  <c r="E609" i="1" s="1"/>
  <c r="I609" i="1" l="1"/>
  <c r="H609" i="1"/>
  <c r="G609" i="1"/>
  <c r="F610" i="1" s="1"/>
  <c r="E610" i="1" s="1"/>
  <c r="I610" i="1" l="1"/>
  <c r="G610" i="1"/>
  <c r="F611" i="1" s="1"/>
  <c r="E611" i="1" s="1"/>
  <c r="H610" i="1"/>
  <c r="G611" i="1" l="1"/>
  <c r="F612" i="1" s="1"/>
  <c r="E612" i="1" s="1"/>
  <c r="I611" i="1"/>
  <c r="H611" i="1"/>
  <c r="H612" i="1" l="1"/>
  <c r="G612" i="1"/>
  <c r="F613" i="1" s="1"/>
  <c r="E613" i="1" s="1"/>
  <c r="I612" i="1"/>
  <c r="H613" i="1" l="1"/>
  <c r="G613" i="1"/>
  <c r="F614" i="1" s="1"/>
  <c r="E614" i="1" s="1"/>
  <c r="I613" i="1"/>
  <c r="I614" i="1" l="1"/>
  <c r="H614" i="1"/>
  <c r="G614" i="1"/>
  <c r="F615" i="1" s="1"/>
  <c r="E615" i="1" s="1"/>
  <c r="I615" i="1" l="1"/>
  <c r="H615" i="1"/>
  <c r="G615" i="1"/>
  <c r="F616" i="1" s="1"/>
  <c r="E616" i="1" s="1"/>
  <c r="I616" i="1" l="1"/>
  <c r="H616" i="1"/>
  <c r="G616" i="1"/>
  <c r="F617" i="1" s="1"/>
  <c r="E617" i="1" s="1"/>
  <c r="I617" i="1" l="1"/>
  <c r="H617" i="1"/>
  <c r="G617" i="1"/>
  <c r="F618" i="1" s="1"/>
  <c r="E618" i="1" s="1"/>
  <c r="I618" i="1" l="1"/>
  <c r="G618" i="1"/>
  <c r="F619" i="1" s="1"/>
  <c r="E619" i="1" s="1"/>
  <c r="H618" i="1"/>
  <c r="G619" i="1" l="1"/>
  <c r="F620" i="1" s="1"/>
  <c r="E620" i="1" s="1"/>
  <c r="I619" i="1"/>
  <c r="H619" i="1"/>
  <c r="H620" i="1" l="1"/>
  <c r="G620" i="1"/>
  <c r="F621" i="1" s="1"/>
  <c r="E621" i="1" s="1"/>
  <c r="I620" i="1"/>
  <c r="H621" i="1" l="1"/>
  <c r="G621" i="1"/>
  <c r="F622" i="1" s="1"/>
  <c r="E622" i="1" s="1"/>
  <c r="I621" i="1"/>
  <c r="I622" i="1" l="1"/>
  <c r="H622" i="1"/>
  <c r="G622" i="1"/>
  <c r="F623" i="1" s="1"/>
  <c r="E623" i="1" s="1"/>
  <c r="I623" i="1" l="1"/>
  <c r="H623" i="1"/>
  <c r="G623" i="1"/>
  <c r="F624" i="1" s="1"/>
  <c r="E624" i="1" s="1"/>
  <c r="I624" i="1" l="1"/>
  <c r="H624" i="1"/>
  <c r="G624" i="1"/>
  <c r="F625" i="1" s="1"/>
  <c r="E625" i="1" s="1"/>
  <c r="I625" i="1" l="1"/>
  <c r="H625" i="1"/>
  <c r="G625" i="1"/>
  <c r="F626" i="1" s="1"/>
  <c r="E626" i="1" s="1"/>
  <c r="I626" i="1" l="1"/>
  <c r="G626" i="1"/>
  <c r="F627" i="1" s="1"/>
  <c r="E627" i="1" s="1"/>
  <c r="H626" i="1"/>
  <c r="G627" i="1" l="1"/>
  <c r="F628" i="1" s="1"/>
  <c r="E628" i="1" s="1"/>
  <c r="I627" i="1"/>
  <c r="H627" i="1"/>
  <c r="H628" i="1" l="1"/>
  <c r="G628" i="1"/>
  <c r="F629" i="1" s="1"/>
  <c r="E629" i="1" s="1"/>
  <c r="I628" i="1"/>
  <c r="H629" i="1" l="1"/>
  <c r="G629" i="1"/>
  <c r="F630" i="1" s="1"/>
  <c r="E630" i="1" s="1"/>
  <c r="I629" i="1"/>
  <c r="I630" i="1" l="1"/>
  <c r="H630" i="1"/>
  <c r="G630" i="1"/>
  <c r="F631" i="1" s="1"/>
  <c r="E631" i="1" s="1"/>
  <c r="I631" i="1" l="1"/>
  <c r="H631" i="1"/>
  <c r="G631" i="1"/>
  <c r="F632" i="1" s="1"/>
  <c r="E632" i="1" s="1"/>
  <c r="I632" i="1" l="1"/>
  <c r="H632" i="1"/>
  <c r="G632" i="1"/>
  <c r="F633" i="1" s="1"/>
  <c r="E633" i="1" s="1"/>
  <c r="I633" i="1" l="1"/>
  <c r="H633" i="1"/>
  <c r="G633" i="1"/>
  <c r="F634" i="1" s="1"/>
  <c r="E634" i="1" s="1"/>
  <c r="I634" i="1" l="1"/>
  <c r="G634" i="1"/>
  <c r="F635" i="1" s="1"/>
  <c r="E635" i="1" s="1"/>
  <c r="H634" i="1"/>
  <c r="G635" i="1" l="1"/>
  <c r="F636" i="1" s="1"/>
  <c r="E636" i="1" s="1"/>
  <c r="I635" i="1"/>
  <c r="H635" i="1"/>
  <c r="H636" i="1" l="1"/>
  <c r="G636" i="1"/>
  <c r="F637" i="1" s="1"/>
  <c r="E637" i="1" s="1"/>
  <c r="I636" i="1"/>
  <c r="H637" i="1" l="1"/>
  <c r="G637" i="1"/>
  <c r="F638" i="1" s="1"/>
  <c r="E638" i="1" s="1"/>
  <c r="I637" i="1"/>
  <c r="I638" i="1" l="1"/>
  <c r="H638" i="1"/>
  <c r="G638" i="1"/>
  <c r="F639" i="1" s="1"/>
  <c r="E639" i="1" s="1"/>
  <c r="I639" i="1" l="1"/>
  <c r="H639" i="1"/>
  <c r="G639" i="1"/>
  <c r="F640" i="1" s="1"/>
  <c r="E640" i="1" s="1"/>
  <c r="I640" i="1" l="1"/>
  <c r="H640" i="1"/>
  <c r="G640" i="1"/>
  <c r="F641" i="1" s="1"/>
  <c r="E641" i="1" s="1"/>
  <c r="I641" i="1" l="1"/>
  <c r="H641" i="1"/>
  <c r="G641" i="1"/>
  <c r="F642" i="1" s="1"/>
  <c r="E642" i="1" s="1"/>
  <c r="I642" i="1" l="1"/>
  <c r="G642" i="1"/>
  <c r="F643" i="1" s="1"/>
  <c r="E643" i="1" s="1"/>
  <c r="H642" i="1"/>
  <c r="G643" i="1" l="1"/>
  <c r="F644" i="1" s="1"/>
  <c r="E644" i="1" s="1"/>
  <c r="I643" i="1"/>
  <c r="H643" i="1"/>
  <c r="H644" i="1" l="1"/>
  <c r="G644" i="1"/>
  <c r="F645" i="1" s="1"/>
  <c r="E645" i="1" s="1"/>
  <c r="I644" i="1"/>
  <c r="H645" i="1" l="1"/>
  <c r="G645" i="1"/>
  <c r="F646" i="1" s="1"/>
  <c r="E646" i="1" s="1"/>
  <c r="I645" i="1"/>
  <c r="I646" i="1" l="1"/>
  <c r="H646" i="1"/>
  <c r="G646" i="1"/>
  <c r="F647" i="1" s="1"/>
  <c r="E647" i="1" s="1"/>
  <c r="I647" i="1" l="1"/>
  <c r="H647" i="1"/>
  <c r="G647" i="1"/>
  <c r="F648" i="1" s="1"/>
  <c r="E648" i="1" s="1"/>
  <c r="I648" i="1" l="1"/>
  <c r="H648" i="1"/>
  <c r="G648" i="1"/>
  <c r="F649" i="1" s="1"/>
  <c r="E649" i="1" s="1"/>
  <c r="I649" i="1" l="1"/>
  <c r="H649" i="1"/>
  <c r="G649" i="1"/>
  <c r="F650" i="1" s="1"/>
  <c r="E650" i="1" s="1"/>
  <c r="I650" i="1" l="1"/>
  <c r="G650" i="1"/>
  <c r="F651" i="1" s="1"/>
  <c r="E651" i="1" s="1"/>
  <c r="H650" i="1"/>
  <c r="G651" i="1" l="1"/>
  <c r="F652" i="1" s="1"/>
  <c r="E652" i="1" s="1"/>
  <c r="I651" i="1"/>
  <c r="H651" i="1"/>
  <c r="H652" i="1" l="1"/>
  <c r="G652" i="1"/>
  <c r="F653" i="1" s="1"/>
  <c r="E653" i="1" s="1"/>
  <c r="I652" i="1"/>
  <c r="H653" i="1" l="1"/>
  <c r="G653" i="1"/>
  <c r="F654" i="1" s="1"/>
  <c r="E654" i="1" s="1"/>
  <c r="I653" i="1"/>
  <c r="I654" i="1" l="1"/>
  <c r="H654" i="1"/>
  <c r="G654" i="1"/>
  <c r="F655" i="1" s="1"/>
  <c r="E655" i="1" s="1"/>
  <c r="I655" i="1" l="1"/>
  <c r="H655" i="1"/>
  <c r="G655" i="1"/>
  <c r="F656" i="1" s="1"/>
  <c r="E656" i="1" s="1"/>
  <c r="I656" i="1" l="1"/>
  <c r="H656" i="1"/>
  <c r="G656" i="1"/>
  <c r="F657" i="1" s="1"/>
  <c r="E657" i="1" s="1"/>
  <c r="I657" i="1" l="1"/>
  <c r="H657" i="1"/>
  <c r="G657" i="1"/>
  <c r="F658" i="1" s="1"/>
  <c r="E658" i="1" s="1"/>
  <c r="I658" i="1" l="1"/>
  <c r="G658" i="1"/>
  <c r="F659" i="1" s="1"/>
  <c r="E659" i="1" s="1"/>
  <c r="H658" i="1"/>
  <c r="G659" i="1" l="1"/>
  <c r="F660" i="1" s="1"/>
  <c r="E660" i="1" s="1"/>
  <c r="I659" i="1"/>
  <c r="H659" i="1"/>
  <c r="H660" i="1" l="1"/>
  <c r="G660" i="1"/>
  <c r="F661" i="1" s="1"/>
  <c r="E661" i="1" s="1"/>
  <c r="I660" i="1"/>
  <c r="H661" i="1" l="1"/>
  <c r="G661" i="1"/>
  <c r="F662" i="1" s="1"/>
  <c r="E662" i="1" s="1"/>
  <c r="I661" i="1"/>
  <c r="I662" i="1" l="1"/>
  <c r="H662" i="1"/>
  <c r="G662" i="1"/>
  <c r="F663" i="1" s="1"/>
  <c r="E663" i="1" s="1"/>
  <c r="I663" i="1" l="1"/>
  <c r="H663" i="1"/>
  <c r="G663" i="1"/>
  <c r="F664" i="1" s="1"/>
  <c r="E664" i="1" s="1"/>
  <c r="I664" i="1" l="1"/>
  <c r="H664" i="1"/>
  <c r="G664" i="1"/>
  <c r="F665" i="1" s="1"/>
  <c r="E665" i="1" s="1"/>
  <c r="I665" i="1" l="1"/>
  <c r="H665" i="1"/>
  <c r="G665" i="1"/>
  <c r="F666" i="1" s="1"/>
  <c r="E666" i="1" s="1"/>
  <c r="I666" i="1" l="1"/>
  <c r="G666" i="1"/>
  <c r="F667" i="1" s="1"/>
  <c r="E667" i="1" s="1"/>
  <c r="H666" i="1"/>
  <c r="G667" i="1" l="1"/>
  <c r="F668" i="1" s="1"/>
  <c r="E668" i="1" s="1"/>
  <c r="I667" i="1"/>
  <c r="H667" i="1"/>
  <c r="H668" i="1" l="1"/>
  <c r="G668" i="1"/>
  <c r="F669" i="1" s="1"/>
  <c r="E669" i="1" s="1"/>
  <c r="I668" i="1"/>
  <c r="H669" i="1" l="1"/>
  <c r="G669" i="1"/>
  <c r="F670" i="1" s="1"/>
  <c r="E670" i="1" s="1"/>
  <c r="I669" i="1"/>
  <c r="I670" i="1" l="1"/>
  <c r="H670" i="1"/>
  <c r="G670" i="1"/>
  <c r="F671" i="1" s="1"/>
  <c r="E671" i="1" s="1"/>
  <c r="I671" i="1" l="1"/>
  <c r="H671" i="1"/>
  <c r="G671" i="1"/>
  <c r="F672" i="1" s="1"/>
  <c r="E672" i="1" s="1"/>
  <c r="I672" i="1" l="1"/>
  <c r="H672" i="1"/>
  <c r="G672" i="1"/>
  <c r="F673" i="1" s="1"/>
  <c r="E673" i="1" s="1"/>
  <c r="I673" i="1" l="1"/>
  <c r="H673" i="1"/>
  <c r="G673" i="1"/>
  <c r="F674" i="1" s="1"/>
  <c r="E674" i="1" s="1"/>
  <c r="I674" i="1" l="1"/>
  <c r="G674" i="1"/>
  <c r="F675" i="1" s="1"/>
  <c r="E675" i="1" s="1"/>
  <c r="H674" i="1"/>
  <c r="G675" i="1" l="1"/>
  <c r="F676" i="1" s="1"/>
  <c r="E676" i="1" s="1"/>
  <c r="I675" i="1"/>
  <c r="H675" i="1"/>
  <c r="H676" i="1" l="1"/>
  <c r="G676" i="1"/>
  <c r="F677" i="1" s="1"/>
  <c r="E677" i="1" s="1"/>
  <c r="I676" i="1"/>
  <c r="H677" i="1" l="1"/>
  <c r="G677" i="1"/>
  <c r="F678" i="1" s="1"/>
  <c r="E678" i="1" s="1"/>
  <c r="I677" i="1"/>
  <c r="I678" i="1" l="1"/>
  <c r="H678" i="1"/>
  <c r="G678" i="1"/>
  <c r="F679" i="1" s="1"/>
  <c r="E679" i="1" s="1"/>
  <c r="I679" i="1" l="1"/>
  <c r="H679" i="1"/>
  <c r="G679" i="1"/>
  <c r="F680" i="1" s="1"/>
  <c r="E680" i="1" s="1"/>
  <c r="I680" i="1" l="1"/>
  <c r="H680" i="1"/>
  <c r="G680" i="1"/>
  <c r="F681" i="1" s="1"/>
  <c r="E681" i="1" s="1"/>
  <c r="I681" i="1" l="1"/>
  <c r="H681" i="1"/>
  <c r="G681" i="1"/>
  <c r="F682" i="1" s="1"/>
  <c r="E682" i="1" s="1"/>
  <c r="I682" i="1" l="1"/>
  <c r="G682" i="1"/>
  <c r="F683" i="1" s="1"/>
  <c r="E683" i="1" s="1"/>
  <c r="H682" i="1"/>
  <c r="G683" i="1" l="1"/>
  <c r="F684" i="1" s="1"/>
  <c r="E684" i="1" s="1"/>
  <c r="I683" i="1"/>
  <c r="H683" i="1"/>
  <c r="H684" i="1" l="1"/>
  <c r="G684" i="1"/>
  <c r="F685" i="1" s="1"/>
  <c r="E685" i="1" s="1"/>
  <c r="I684" i="1"/>
  <c r="H685" i="1" l="1"/>
  <c r="G685" i="1"/>
  <c r="F686" i="1" s="1"/>
  <c r="E686" i="1" s="1"/>
  <c r="I685" i="1"/>
  <c r="I686" i="1" l="1"/>
  <c r="H686" i="1"/>
  <c r="G686" i="1"/>
  <c r="F687" i="1" s="1"/>
  <c r="E687" i="1" s="1"/>
  <c r="I687" i="1" l="1"/>
  <c r="H687" i="1"/>
  <c r="G687" i="1"/>
  <c r="F688" i="1" s="1"/>
  <c r="E688" i="1" s="1"/>
  <c r="I688" i="1" l="1"/>
  <c r="H688" i="1"/>
  <c r="G688" i="1"/>
  <c r="F689" i="1" s="1"/>
  <c r="E689" i="1" s="1"/>
  <c r="I689" i="1" l="1"/>
  <c r="H689" i="1"/>
  <c r="G689" i="1"/>
  <c r="F690" i="1" s="1"/>
  <c r="E690" i="1" s="1"/>
  <c r="I690" i="1" l="1"/>
  <c r="G690" i="1"/>
  <c r="F691" i="1" s="1"/>
  <c r="E691" i="1" s="1"/>
  <c r="H690" i="1"/>
  <c r="G691" i="1" l="1"/>
  <c r="F692" i="1" s="1"/>
  <c r="E692" i="1" s="1"/>
  <c r="I691" i="1"/>
  <c r="H691" i="1"/>
  <c r="H692" i="1" l="1"/>
  <c r="G692" i="1"/>
  <c r="F693" i="1" s="1"/>
  <c r="E693" i="1" s="1"/>
  <c r="I692" i="1"/>
  <c r="H693" i="1" l="1"/>
  <c r="G693" i="1"/>
  <c r="F694" i="1" s="1"/>
  <c r="E694" i="1" s="1"/>
  <c r="I693" i="1"/>
  <c r="I694" i="1" l="1"/>
  <c r="H694" i="1"/>
  <c r="G694" i="1"/>
  <c r="F695" i="1" s="1"/>
  <c r="E695" i="1" s="1"/>
  <c r="I695" i="1" l="1"/>
  <c r="H695" i="1"/>
  <c r="G695" i="1"/>
  <c r="F696" i="1" s="1"/>
  <c r="E696" i="1" s="1"/>
  <c r="I696" i="1" l="1"/>
  <c r="H696" i="1"/>
  <c r="G696" i="1"/>
  <c r="F697" i="1" s="1"/>
  <c r="E697" i="1" s="1"/>
  <c r="I697" i="1" l="1"/>
  <c r="H697" i="1"/>
  <c r="G697" i="1"/>
  <c r="F698" i="1" s="1"/>
  <c r="E698" i="1" s="1"/>
  <c r="I698" i="1" l="1"/>
  <c r="G698" i="1"/>
  <c r="F699" i="1" s="1"/>
  <c r="E699" i="1" s="1"/>
  <c r="H698" i="1"/>
  <c r="G699" i="1" l="1"/>
  <c r="F700" i="1" s="1"/>
  <c r="E700" i="1" s="1"/>
  <c r="I699" i="1"/>
  <c r="H699" i="1"/>
  <c r="H700" i="1" l="1"/>
  <c r="G700" i="1"/>
  <c r="F701" i="1" s="1"/>
  <c r="E701" i="1" s="1"/>
  <c r="I700" i="1"/>
  <c r="H701" i="1" l="1"/>
  <c r="G701" i="1"/>
  <c r="F702" i="1" s="1"/>
  <c r="E702" i="1" s="1"/>
  <c r="I701" i="1"/>
  <c r="I702" i="1" l="1"/>
  <c r="H702" i="1"/>
  <c r="G702" i="1"/>
  <c r="F703" i="1" s="1"/>
  <c r="E703" i="1" s="1"/>
  <c r="I703" i="1" l="1"/>
  <c r="H703" i="1"/>
  <c r="G703" i="1"/>
  <c r="F704" i="1" s="1"/>
  <c r="E704" i="1" s="1"/>
  <c r="I704" i="1" l="1"/>
  <c r="H704" i="1"/>
  <c r="G704" i="1"/>
  <c r="F705" i="1" s="1"/>
  <c r="E705" i="1" s="1"/>
  <c r="I705" i="1" l="1"/>
  <c r="H705" i="1"/>
  <c r="G705" i="1"/>
  <c r="F706" i="1" s="1"/>
  <c r="E706" i="1" s="1"/>
  <c r="I706" i="1" l="1"/>
  <c r="G706" i="1"/>
  <c r="F707" i="1" s="1"/>
  <c r="E707" i="1" s="1"/>
  <c r="H706" i="1"/>
  <c r="G707" i="1" l="1"/>
  <c r="F708" i="1" s="1"/>
  <c r="E708" i="1" s="1"/>
  <c r="I707" i="1"/>
  <c r="H707" i="1"/>
  <c r="H708" i="1" l="1"/>
  <c r="G708" i="1"/>
  <c r="F709" i="1" s="1"/>
  <c r="E709" i="1" s="1"/>
  <c r="I708" i="1"/>
  <c r="H709" i="1" l="1"/>
  <c r="G709" i="1"/>
  <c r="F710" i="1" s="1"/>
  <c r="E710" i="1" s="1"/>
  <c r="I709" i="1"/>
  <c r="I710" i="1" l="1"/>
  <c r="H710" i="1"/>
  <c r="G710" i="1"/>
  <c r="F711" i="1" s="1"/>
  <c r="E711" i="1" s="1"/>
  <c r="I711" i="1" l="1"/>
  <c r="H711" i="1"/>
  <c r="G711" i="1"/>
  <c r="F712" i="1" s="1"/>
  <c r="E712" i="1" s="1"/>
  <c r="I712" i="1" l="1"/>
  <c r="H712" i="1"/>
  <c r="G712" i="1"/>
  <c r="F713" i="1" s="1"/>
  <c r="E713" i="1" s="1"/>
  <c r="I713" i="1" l="1"/>
  <c r="H713" i="1"/>
  <c r="G713" i="1"/>
  <c r="F714" i="1" s="1"/>
  <c r="E714" i="1" s="1"/>
  <c r="I714" i="1" l="1"/>
  <c r="G714" i="1"/>
  <c r="F715" i="1" s="1"/>
  <c r="E715" i="1" s="1"/>
  <c r="H714" i="1"/>
  <c r="G715" i="1" l="1"/>
  <c r="F716" i="1" s="1"/>
  <c r="E716" i="1" s="1"/>
  <c r="I715" i="1"/>
  <c r="H715" i="1"/>
  <c r="H716" i="1" l="1"/>
  <c r="G716" i="1"/>
  <c r="F717" i="1" s="1"/>
  <c r="E717" i="1" s="1"/>
  <c r="I716" i="1"/>
  <c r="H717" i="1" l="1"/>
  <c r="G717" i="1"/>
  <c r="F718" i="1" s="1"/>
  <c r="E718" i="1" s="1"/>
  <c r="I717" i="1"/>
  <c r="I718" i="1" l="1"/>
  <c r="H718" i="1"/>
  <c r="G718" i="1"/>
  <c r="F719" i="1" s="1"/>
  <c r="E719" i="1" s="1"/>
  <c r="I719" i="1" l="1"/>
  <c r="H719" i="1"/>
  <c r="G719" i="1"/>
  <c r="F720" i="1" s="1"/>
  <c r="E720" i="1" s="1"/>
  <c r="I720" i="1" l="1"/>
  <c r="H720" i="1"/>
  <c r="G720" i="1"/>
  <c r="F721" i="1" s="1"/>
  <c r="E721" i="1" s="1"/>
  <c r="I721" i="1" l="1"/>
  <c r="H721" i="1"/>
  <c r="G721" i="1"/>
  <c r="F722" i="1" s="1"/>
  <c r="E722" i="1" s="1"/>
  <c r="I722" i="1" l="1"/>
  <c r="G722" i="1"/>
  <c r="F723" i="1" s="1"/>
  <c r="E723" i="1" s="1"/>
  <c r="H722" i="1"/>
  <c r="G723" i="1" l="1"/>
  <c r="F724" i="1" s="1"/>
  <c r="E724" i="1" s="1"/>
  <c r="I723" i="1"/>
  <c r="H723" i="1"/>
  <c r="H724" i="1" l="1"/>
  <c r="G724" i="1"/>
  <c r="F725" i="1" s="1"/>
  <c r="E725" i="1" s="1"/>
  <c r="I724" i="1"/>
  <c r="H725" i="1" l="1"/>
  <c r="G725" i="1"/>
  <c r="F726" i="1" s="1"/>
  <c r="E726" i="1" s="1"/>
  <c r="I725" i="1"/>
  <c r="I726" i="1" l="1"/>
  <c r="H726" i="1"/>
  <c r="G726" i="1"/>
  <c r="F727" i="1" s="1"/>
  <c r="E727" i="1" s="1"/>
  <c r="I727" i="1" l="1"/>
  <c r="H727" i="1"/>
  <c r="G727" i="1"/>
  <c r="F728" i="1" s="1"/>
  <c r="E728" i="1" s="1"/>
  <c r="I728" i="1" l="1"/>
  <c r="H728" i="1"/>
  <c r="G728" i="1"/>
  <c r="F729" i="1" s="1"/>
  <c r="E729" i="1" s="1"/>
  <c r="I729" i="1" l="1"/>
  <c r="H729" i="1"/>
  <c r="G729" i="1"/>
  <c r="F730" i="1" s="1"/>
  <c r="E730" i="1" s="1"/>
  <c r="I730" i="1" l="1"/>
  <c r="G730" i="1"/>
  <c r="F731" i="1" s="1"/>
  <c r="E731" i="1" s="1"/>
  <c r="H730" i="1"/>
  <c r="G731" i="1" l="1"/>
  <c r="F732" i="1" s="1"/>
  <c r="E732" i="1" s="1"/>
  <c r="I731" i="1"/>
  <c r="H731" i="1"/>
  <c r="H732" i="1" l="1"/>
  <c r="G732" i="1"/>
  <c r="F733" i="1" s="1"/>
  <c r="E733" i="1" s="1"/>
  <c r="I732" i="1"/>
  <c r="H733" i="1" l="1"/>
  <c r="G733" i="1"/>
  <c r="F734" i="1" s="1"/>
  <c r="E734" i="1" s="1"/>
  <c r="I733" i="1"/>
  <c r="I734" i="1" l="1"/>
  <c r="H734" i="1"/>
  <c r="G734" i="1"/>
  <c r="F735" i="1" s="1"/>
  <c r="E735" i="1" s="1"/>
  <c r="I735" i="1" l="1"/>
  <c r="H735" i="1"/>
  <c r="G735" i="1"/>
  <c r="F736" i="1" s="1"/>
  <c r="E736" i="1" s="1"/>
  <c r="I736" i="1" l="1"/>
  <c r="H736" i="1"/>
  <c r="G736" i="1"/>
  <c r="F737" i="1" s="1"/>
  <c r="E737" i="1" s="1"/>
  <c r="I737" i="1" l="1"/>
  <c r="H737" i="1"/>
  <c r="G737" i="1"/>
  <c r="F738" i="1" s="1"/>
  <c r="E738" i="1" s="1"/>
  <c r="I738" i="1" l="1"/>
  <c r="G738" i="1"/>
  <c r="F739" i="1" s="1"/>
  <c r="E739" i="1" s="1"/>
  <c r="H738" i="1"/>
  <c r="G739" i="1" l="1"/>
  <c r="F740" i="1" s="1"/>
  <c r="E740" i="1" s="1"/>
  <c r="I739" i="1"/>
  <c r="H739" i="1"/>
  <c r="H740" i="1" l="1"/>
  <c r="G740" i="1"/>
  <c r="F741" i="1" s="1"/>
  <c r="E741" i="1" s="1"/>
  <c r="I740" i="1"/>
  <c r="H741" i="1" l="1"/>
  <c r="G741" i="1"/>
  <c r="F742" i="1" s="1"/>
  <c r="E742" i="1" s="1"/>
  <c r="I741" i="1"/>
  <c r="I742" i="1" l="1"/>
  <c r="H742" i="1"/>
  <c r="G742" i="1"/>
  <c r="F743" i="1" s="1"/>
  <c r="E743" i="1" s="1"/>
  <c r="I743" i="1" l="1"/>
  <c r="H743" i="1"/>
  <c r="G743" i="1"/>
  <c r="F744" i="1" s="1"/>
  <c r="E744" i="1" s="1"/>
  <c r="I744" i="1" l="1"/>
  <c r="H744" i="1"/>
  <c r="G744" i="1"/>
  <c r="F745" i="1" s="1"/>
  <c r="E745" i="1" s="1"/>
  <c r="I745" i="1" l="1"/>
  <c r="H745" i="1"/>
  <c r="G745" i="1"/>
  <c r="F746" i="1" s="1"/>
  <c r="E746" i="1" s="1"/>
  <c r="I746" i="1" l="1"/>
  <c r="G746" i="1"/>
  <c r="F747" i="1" s="1"/>
  <c r="E747" i="1" s="1"/>
  <c r="H746" i="1"/>
  <c r="G747" i="1" l="1"/>
  <c r="F748" i="1" s="1"/>
  <c r="E748" i="1" s="1"/>
  <c r="I747" i="1"/>
  <c r="H747" i="1"/>
  <c r="H748" i="1" l="1"/>
  <c r="G748" i="1"/>
  <c r="F749" i="1" s="1"/>
  <c r="E749" i="1" s="1"/>
  <c r="I748" i="1"/>
  <c r="H749" i="1" l="1"/>
  <c r="G749" i="1"/>
  <c r="F750" i="1" s="1"/>
  <c r="E750" i="1" s="1"/>
  <c r="I749" i="1"/>
  <c r="I750" i="1" l="1"/>
  <c r="H750" i="1"/>
  <c r="G750" i="1"/>
  <c r="F751" i="1" s="1"/>
  <c r="E751" i="1" s="1"/>
  <c r="I751" i="1" l="1"/>
  <c r="H751" i="1"/>
  <c r="G751" i="1"/>
  <c r="F752" i="1" s="1"/>
  <c r="E752" i="1" s="1"/>
  <c r="I752" i="1" l="1"/>
  <c r="H752" i="1"/>
  <c r="G752" i="1"/>
  <c r="F753" i="1" s="1"/>
  <c r="E753" i="1" s="1"/>
  <c r="I753" i="1" l="1"/>
  <c r="H753" i="1"/>
  <c r="G753" i="1"/>
  <c r="F754" i="1" s="1"/>
  <c r="E754" i="1" s="1"/>
  <c r="I754" i="1" l="1"/>
  <c r="G754" i="1"/>
  <c r="F755" i="1" s="1"/>
  <c r="E755" i="1" s="1"/>
  <c r="H754" i="1"/>
  <c r="G755" i="1" l="1"/>
  <c r="F756" i="1" s="1"/>
  <c r="E756" i="1" s="1"/>
  <c r="I755" i="1"/>
  <c r="H755" i="1"/>
  <c r="H756" i="1" l="1"/>
  <c r="G756" i="1"/>
  <c r="F757" i="1" s="1"/>
  <c r="E757" i="1" s="1"/>
  <c r="I756" i="1"/>
  <c r="H757" i="1" l="1"/>
  <c r="G757" i="1"/>
  <c r="F758" i="1" s="1"/>
  <c r="E758" i="1" s="1"/>
  <c r="I757" i="1"/>
  <c r="I758" i="1" l="1"/>
  <c r="H758" i="1"/>
  <c r="G758" i="1"/>
  <c r="F759" i="1" s="1"/>
  <c r="E759" i="1" s="1"/>
  <c r="I759" i="1" l="1"/>
  <c r="H759" i="1"/>
  <c r="G759" i="1"/>
  <c r="F760" i="1" s="1"/>
  <c r="E760" i="1" s="1"/>
  <c r="I760" i="1" l="1"/>
  <c r="H760" i="1"/>
  <c r="G760" i="1"/>
  <c r="F761" i="1" s="1"/>
  <c r="E761" i="1" s="1"/>
  <c r="I761" i="1" l="1"/>
  <c r="H761" i="1"/>
  <c r="G761" i="1"/>
  <c r="F762" i="1" s="1"/>
  <c r="E762" i="1" s="1"/>
  <c r="I762" i="1" l="1"/>
  <c r="G762" i="1"/>
  <c r="F763" i="1" s="1"/>
  <c r="E763" i="1" s="1"/>
  <c r="H762" i="1"/>
  <c r="G763" i="1" l="1"/>
  <c r="F764" i="1" s="1"/>
  <c r="E764" i="1" s="1"/>
  <c r="I763" i="1"/>
  <c r="H763" i="1"/>
  <c r="H764" i="1" l="1"/>
  <c r="G764" i="1"/>
  <c r="F765" i="1" s="1"/>
  <c r="E765" i="1" s="1"/>
  <c r="I764" i="1"/>
  <c r="H765" i="1" l="1"/>
  <c r="G765" i="1"/>
  <c r="F766" i="1" s="1"/>
  <c r="E766" i="1" s="1"/>
  <c r="I765" i="1"/>
  <c r="I766" i="1" l="1"/>
  <c r="H766" i="1"/>
  <c r="G766" i="1"/>
  <c r="F767" i="1" s="1"/>
  <c r="E767" i="1" s="1"/>
  <c r="I767" i="1" l="1"/>
  <c r="H767" i="1"/>
  <c r="G767" i="1"/>
  <c r="F768" i="1" s="1"/>
  <c r="E768" i="1" s="1"/>
  <c r="I768" i="1" l="1"/>
  <c r="H768" i="1"/>
  <c r="G768" i="1"/>
  <c r="F769" i="1" s="1"/>
  <c r="E769" i="1" s="1"/>
  <c r="I769" i="1" l="1"/>
  <c r="H769" i="1"/>
  <c r="G769" i="1"/>
  <c r="F770" i="1" s="1"/>
  <c r="E770" i="1" s="1"/>
  <c r="I770" i="1" l="1"/>
  <c r="G770" i="1"/>
  <c r="F771" i="1" s="1"/>
  <c r="E771" i="1" s="1"/>
  <c r="H770" i="1"/>
  <c r="G771" i="1" l="1"/>
  <c r="F772" i="1" s="1"/>
  <c r="E772" i="1" s="1"/>
  <c r="I771" i="1"/>
  <c r="H771" i="1"/>
  <c r="H772" i="1" l="1"/>
  <c r="G772" i="1"/>
  <c r="F773" i="1" s="1"/>
  <c r="E773" i="1" s="1"/>
  <c r="I772" i="1"/>
  <c r="H773" i="1" l="1"/>
  <c r="G773" i="1"/>
  <c r="F774" i="1" s="1"/>
  <c r="E774" i="1" s="1"/>
  <c r="I773" i="1"/>
  <c r="I774" i="1" l="1"/>
  <c r="H774" i="1"/>
  <c r="G774" i="1"/>
  <c r="F775" i="1" s="1"/>
  <c r="E775" i="1" s="1"/>
  <c r="I775" i="1" l="1"/>
  <c r="H775" i="1"/>
  <c r="G775" i="1"/>
  <c r="F776" i="1" s="1"/>
  <c r="E776" i="1" s="1"/>
  <c r="I776" i="1" l="1"/>
  <c r="H776" i="1"/>
  <c r="G776" i="1"/>
  <c r="F777" i="1" s="1"/>
  <c r="E777" i="1" s="1"/>
  <c r="I777" i="1" l="1"/>
  <c r="H777" i="1"/>
  <c r="G777" i="1"/>
  <c r="F778" i="1" s="1"/>
  <c r="E778" i="1" s="1"/>
  <c r="I778" i="1" l="1"/>
  <c r="G778" i="1"/>
  <c r="F779" i="1" s="1"/>
  <c r="E779" i="1" s="1"/>
  <c r="H778" i="1"/>
  <c r="G779" i="1" l="1"/>
  <c r="F780" i="1" s="1"/>
  <c r="E780" i="1" s="1"/>
  <c r="I779" i="1"/>
  <c r="H779" i="1"/>
  <c r="H780" i="1" l="1"/>
  <c r="G780" i="1"/>
  <c r="F781" i="1" s="1"/>
  <c r="E781" i="1" s="1"/>
  <c r="I780" i="1"/>
  <c r="H781" i="1" l="1"/>
  <c r="G781" i="1"/>
  <c r="F782" i="1" s="1"/>
  <c r="E782" i="1" s="1"/>
  <c r="I781" i="1"/>
  <c r="I782" i="1" l="1"/>
  <c r="H782" i="1"/>
  <c r="G782" i="1"/>
  <c r="F783" i="1" s="1"/>
  <c r="E783" i="1" s="1"/>
  <c r="I783" i="1" l="1"/>
  <c r="H783" i="1"/>
  <c r="G783" i="1"/>
  <c r="F784" i="1" s="1"/>
  <c r="E784" i="1" s="1"/>
  <c r="I784" i="1" l="1"/>
  <c r="H784" i="1"/>
  <c r="G784" i="1"/>
  <c r="F785" i="1" s="1"/>
  <c r="E785" i="1" s="1"/>
  <c r="I785" i="1" l="1"/>
  <c r="H785" i="1"/>
  <c r="G785" i="1"/>
  <c r="F786" i="1" s="1"/>
  <c r="E786" i="1" s="1"/>
  <c r="I786" i="1" l="1"/>
  <c r="G786" i="1"/>
  <c r="F787" i="1" s="1"/>
  <c r="E787" i="1" s="1"/>
  <c r="H786" i="1"/>
  <c r="G787" i="1" l="1"/>
  <c r="F788" i="1" s="1"/>
  <c r="E788" i="1" s="1"/>
  <c r="I787" i="1"/>
  <c r="H787" i="1"/>
  <c r="H788" i="1" l="1"/>
  <c r="G788" i="1"/>
  <c r="F789" i="1" s="1"/>
  <c r="E789" i="1" s="1"/>
  <c r="I788" i="1"/>
  <c r="H789" i="1" l="1"/>
  <c r="G789" i="1"/>
  <c r="F790" i="1" s="1"/>
  <c r="E790" i="1" s="1"/>
  <c r="I789" i="1"/>
  <c r="I790" i="1" l="1"/>
  <c r="H790" i="1"/>
  <c r="G790" i="1"/>
  <c r="F791" i="1" s="1"/>
  <c r="E791" i="1" s="1"/>
  <c r="I791" i="1" l="1"/>
  <c r="H791" i="1"/>
  <c r="G791" i="1"/>
  <c r="F792" i="1" s="1"/>
  <c r="E792" i="1" s="1"/>
  <c r="I792" i="1" l="1"/>
  <c r="H792" i="1"/>
  <c r="G792" i="1"/>
  <c r="F793" i="1" s="1"/>
  <c r="E793" i="1" s="1"/>
  <c r="I793" i="1" l="1"/>
  <c r="H793" i="1"/>
  <c r="G793" i="1"/>
  <c r="F794" i="1" s="1"/>
  <c r="E794" i="1" s="1"/>
  <c r="I794" i="1" l="1"/>
  <c r="G794" i="1"/>
  <c r="F795" i="1" s="1"/>
  <c r="E795" i="1" s="1"/>
  <c r="H794" i="1"/>
  <c r="G795" i="1" l="1"/>
  <c r="F796" i="1" s="1"/>
  <c r="E796" i="1" s="1"/>
  <c r="I795" i="1"/>
  <c r="H795" i="1"/>
  <c r="H796" i="1" l="1"/>
  <c r="G796" i="1"/>
  <c r="F797" i="1" s="1"/>
  <c r="E797" i="1" s="1"/>
  <c r="I796" i="1"/>
  <c r="H797" i="1" l="1"/>
  <c r="G797" i="1"/>
  <c r="F798" i="1" s="1"/>
  <c r="E798" i="1" s="1"/>
  <c r="I797" i="1"/>
  <c r="I798" i="1" l="1"/>
  <c r="H798" i="1"/>
  <c r="G798" i="1"/>
  <c r="F799" i="1" s="1"/>
  <c r="E799" i="1" s="1"/>
  <c r="I799" i="1" l="1"/>
  <c r="H799" i="1"/>
  <c r="G799" i="1"/>
  <c r="F800" i="1" s="1"/>
  <c r="E800" i="1" s="1"/>
  <c r="I800" i="1" l="1"/>
  <c r="H800" i="1"/>
  <c r="G800" i="1"/>
  <c r="F801" i="1" s="1"/>
  <c r="E801" i="1" s="1"/>
  <c r="I801" i="1" l="1"/>
  <c r="H801" i="1"/>
  <c r="G801" i="1"/>
  <c r="F802" i="1" s="1"/>
  <c r="E802" i="1" s="1"/>
  <c r="I802" i="1" l="1"/>
  <c r="G802" i="1"/>
  <c r="F803" i="1" s="1"/>
  <c r="E803" i="1" s="1"/>
  <c r="H802" i="1"/>
  <c r="G803" i="1" l="1"/>
  <c r="F804" i="1" s="1"/>
  <c r="E804" i="1" s="1"/>
  <c r="I803" i="1"/>
  <c r="H803" i="1"/>
  <c r="H804" i="1" l="1"/>
  <c r="G804" i="1"/>
  <c r="F805" i="1" s="1"/>
  <c r="E805" i="1" s="1"/>
  <c r="I804" i="1"/>
  <c r="H805" i="1" l="1"/>
  <c r="G805" i="1"/>
  <c r="F806" i="1" s="1"/>
  <c r="E806" i="1" s="1"/>
  <c r="I805" i="1"/>
  <c r="I806" i="1" l="1"/>
  <c r="H806" i="1"/>
  <c r="G806" i="1"/>
  <c r="F807" i="1" s="1"/>
  <c r="E807" i="1" s="1"/>
  <c r="I807" i="1" l="1"/>
  <c r="H807" i="1"/>
  <c r="G807" i="1"/>
  <c r="F808" i="1" s="1"/>
  <c r="E808" i="1" s="1"/>
  <c r="I808" i="1" l="1"/>
  <c r="H808" i="1"/>
  <c r="G808" i="1"/>
  <c r="F809" i="1" s="1"/>
  <c r="E809" i="1" s="1"/>
  <c r="I809" i="1" l="1"/>
  <c r="H809" i="1"/>
  <c r="G809" i="1"/>
  <c r="F810" i="1" s="1"/>
  <c r="E810" i="1" s="1"/>
  <c r="I810" i="1" l="1"/>
  <c r="G810" i="1"/>
  <c r="F811" i="1" s="1"/>
  <c r="E811" i="1" s="1"/>
  <c r="H810" i="1"/>
  <c r="G811" i="1" l="1"/>
  <c r="F812" i="1" s="1"/>
  <c r="E812" i="1" s="1"/>
  <c r="I811" i="1"/>
  <c r="H811" i="1"/>
  <c r="H812" i="1" l="1"/>
  <c r="G812" i="1"/>
  <c r="F813" i="1" s="1"/>
  <c r="E813" i="1" s="1"/>
  <c r="I812" i="1"/>
  <c r="H813" i="1" l="1"/>
  <c r="G813" i="1"/>
  <c r="F814" i="1" s="1"/>
  <c r="E814" i="1" s="1"/>
  <c r="I813" i="1"/>
  <c r="I814" i="1" l="1"/>
  <c r="H814" i="1"/>
  <c r="G814" i="1"/>
  <c r="F815" i="1" s="1"/>
  <c r="E815" i="1" s="1"/>
  <c r="I815" i="1" l="1"/>
  <c r="H815" i="1"/>
  <c r="G815" i="1"/>
  <c r="F816" i="1" s="1"/>
  <c r="E816" i="1" s="1"/>
  <c r="I816" i="1" l="1"/>
  <c r="H816" i="1"/>
  <c r="G816" i="1"/>
  <c r="F817" i="1" s="1"/>
  <c r="E817" i="1" s="1"/>
  <c r="I817" i="1" l="1"/>
  <c r="H817" i="1"/>
  <c r="G817" i="1"/>
  <c r="F818" i="1" s="1"/>
  <c r="E818" i="1" s="1"/>
  <c r="I818" i="1" l="1"/>
  <c r="G818" i="1"/>
  <c r="F819" i="1" s="1"/>
  <c r="E819" i="1" s="1"/>
  <c r="H818" i="1"/>
  <c r="G819" i="1" l="1"/>
  <c r="F820" i="1" s="1"/>
  <c r="E820" i="1" s="1"/>
  <c r="I819" i="1"/>
  <c r="H819" i="1"/>
  <c r="H820" i="1" l="1"/>
  <c r="G820" i="1"/>
  <c r="F821" i="1" s="1"/>
  <c r="E821" i="1" s="1"/>
  <c r="I820" i="1"/>
  <c r="H821" i="1" l="1"/>
  <c r="G821" i="1"/>
  <c r="F822" i="1" s="1"/>
  <c r="E822" i="1" s="1"/>
  <c r="I821" i="1"/>
  <c r="I822" i="1" l="1"/>
  <c r="H822" i="1"/>
  <c r="G822" i="1"/>
  <c r="F823" i="1" s="1"/>
  <c r="E823" i="1" s="1"/>
  <c r="I823" i="1" l="1"/>
  <c r="H823" i="1"/>
  <c r="G823" i="1"/>
  <c r="F824" i="1" s="1"/>
  <c r="E824" i="1" s="1"/>
  <c r="I824" i="1" l="1"/>
  <c r="H824" i="1"/>
  <c r="G824" i="1"/>
  <c r="F825" i="1" s="1"/>
  <c r="E825" i="1" s="1"/>
  <c r="I825" i="1" l="1"/>
  <c r="H825" i="1"/>
  <c r="G825" i="1"/>
  <c r="F826" i="1" s="1"/>
  <c r="E826" i="1" s="1"/>
  <c r="I826" i="1" l="1"/>
  <c r="G826" i="1"/>
  <c r="F827" i="1" s="1"/>
  <c r="E827" i="1" s="1"/>
  <c r="H826" i="1"/>
  <c r="G827" i="1" l="1"/>
  <c r="F828" i="1" s="1"/>
  <c r="E828" i="1" s="1"/>
  <c r="I827" i="1"/>
  <c r="H827" i="1"/>
  <c r="H828" i="1" l="1"/>
  <c r="G828" i="1"/>
  <c r="F829" i="1" s="1"/>
  <c r="E829" i="1" s="1"/>
  <c r="I828" i="1"/>
  <c r="H829" i="1" l="1"/>
  <c r="G829" i="1"/>
  <c r="F830" i="1" s="1"/>
  <c r="E830" i="1" s="1"/>
  <c r="I829" i="1"/>
  <c r="I830" i="1" l="1"/>
  <c r="H830" i="1"/>
  <c r="G830" i="1"/>
  <c r="F831" i="1" s="1"/>
  <c r="E831" i="1" s="1"/>
  <c r="I831" i="1" l="1"/>
  <c r="H831" i="1"/>
  <c r="G831" i="1"/>
  <c r="F832" i="1" s="1"/>
  <c r="E832" i="1" s="1"/>
  <c r="I832" i="1" l="1"/>
  <c r="H832" i="1"/>
  <c r="G832" i="1"/>
  <c r="F833" i="1" s="1"/>
  <c r="E833" i="1" s="1"/>
  <c r="I833" i="1" l="1"/>
  <c r="H833" i="1"/>
  <c r="G833" i="1"/>
  <c r="F834" i="1" s="1"/>
  <c r="E834" i="1" s="1"/>
  <c r="I834" i="1" l="1"/>
  <c r="G834" i="1"/>
  <c r="F835" i="1" s="1"/>
  <c r="E835" i="1" s="1"/>
  <c r="H834" i="1"/>
  <c r="G835" i="1" l="1"/>
  <c r="F836" i="1" s="1"/>
  <c r="E836" i="1" s="1"/>
  <c r="I835" i="1"/>
  <c r="H835" i="1"/>
  <c r="H836" i="1" l="1"/>
  <c r="G836" i="1"/>
  <c r="F837" i="1" s="1"/>
  <c r="E837" i="1" s="1"/>
  <c r="I836" i="1"/>
  <c r="H837" i="1" l="1"/>
  <c r="G837" i="1"/>
  <c r="F838" i="1" s="1"/>
  <c r="E838" i="1" s="1"/>
  <c r="I837" i="1"/>
  <c r="I838" i="1" l="1"/>
  <c r="H838" i="1"/>
  <c r="G838" i="1"/>
  <c r="F839" i="1" s="1"/>
  <c r="E839" i="1" s="1"/>
  <c r="I839" i="1" l="1"/>
  <c r="H839" i="1"/>
  <c r="G839" i="1"/>
  <c r="F840" i="1" s="1"/>
  <c r="E840" i="1" s="1"/>
  <c r="I840" i="1" l="1"/>
  <c r="H840" i="1"/>
  <c r="G840" i="1"/>
  <c r="F841" i="1" s="1"/>
  <c r="E841" i="1" s="1"/>
  <c r="I841" i="1" l="1"/>
  <c r="H841" i="1"/>
  <c r="G841" i="1"/>
  <c r="F842" i="1" s="1"/>
  <c r="E842" i="1" s="1"/>
  <c r="I842" i="1" l="1"/>
  <c r="G842" i="1"/>
  <c r="F843" i="1" s="1"/>
  <c r="E843" i="1" s="1"/>
  <c r="H842" i="1"/>
  <c r="G843" i="1" l="1"/>
  <c r="F844" i="1" s="1"/>
  <c r="E844" i="1" s="1"/>
  <c r="I843" i="1"/>
  <c r="H843" i="1"/>
  <c r="H844" i="1" l="1"/>
  <c r="G844" i="1"/>
  <c r="F845" i="1" s="1"/>
  <c r="E845" i="1" s="1"/>
  <c r="I844" i="1"/>
  <c r="H845" i="1" l="1"/>
  <c r="G845" i="1"/>
  <c r="F846" i="1" s="1"/>
  <c r="E846" i="1" s="1"/>
  <c r="I845" i="1"/>
  <c r="I846" i="1" l="1"/>
  <c r="H846" i="1"/>
  <c r="G846" i="1"/>
  <c r="F847" i="1" s="1"/>
  <c r="E847" i="1" s="1"/>
  <c r="I847" i="1" l="1"/>
  <c r="H847" i="1"/>
  <c r="G847" i="1"/>
  <c r="F848" i="1" s="1"/>
  <c r="E848" i="1" s="1"/>
  <c r="I848" i="1" l="1"/>
  <c r="H848" i="1"/>
  <c r="G848" i="1"/>
  <c r="F849" i="1" s="1"/>
  <c r="E849" i="1" s="1"/>
  <c r="I849" i="1" l="1"/>
  <c r="H849" i="1"/>
  <c r="G849" i="1"/>
  <c r="F850" i="1" s="1"/>
  <c r="E850" i="1" s="1"/>
  <c r="I850" i="1" l="1"/>
  <c r="G850" i="1"/>
  <c r="F851" i="1" s="1"/>
  <c r="E851" i="1" s="1"/>
  <c r="H850" i="1"/>
  <c r="G851" i="1" l="1"/>
  <c r="F852" i="1" s="1"/>
  <c r="E852" i="1" s="1"/>
  <c r="I851" i="1"/>
  <c r="H851" i="1"/>
  <c r="H852" i="1" l="1"/>
  <c r="G852" i="1"/>
  <c r="F853" i="1" s="1"/>
  <c r="E853" i="1" s="1"/>
  <c r="I852" i="1"/>
  <c r="H853" i="1" l="1"/>
  <c r="G853" i="1"/>
  <c r="F854" i="1" s="1"/>
  <c r="E854" i="1" s="1"/>
  <c r="I853" i="1"/>
  <c r="I854" i="1" l="1"/>
  <c r="H854" i="1"/>
  <c r="G854" i="1"/>
  <c r="F855" i="1" s="1"/>
  <c r="E855" i="1" s="1"/>
  <c r="I855" i="1" l="1"/>
  <c r="H855" i="1"/>
  <c r="G855" i="1"/>
  <c r="F856" i="1" s="1"/>
  <c r="E856" i="1" s="1"/>
  <c r="I856" i="1" l="1"/>
  <c r="H856" i="1"/>
  <c r="G856" i="1"/>
  <c r="F857" i="1" s="1"/>
  <c r="E857" i="1" s="1"/>
  <c r="I857" i="1" l="1"/>
  <c r="H857" i="1"/>
  <c r="G857" i="1"/>
  <c r="F858" i="1" s="1"/>
  <c r="E858" i="1" s="1"/>
  <c r="I858" i="1" l="1"/>
  <c r="G858" i="1"/>
  <c r="F859" i="1" s="1"/>
  <c r="E859" i="1" s="1"/>
  <c r="H858" i="1"/>
  <c r="G859" i="1" l="1"/>
  <c r="F860" i="1" s="1"/>
  <c r="E860" i="1" s="1"/>
  <c r="I859" i="1"/>
  <c r="H859" i="1"/>
  <c r="H860" i="1" l="1"/>
  <c r="G860" i="1"/>
  <c r="F861" i="1" s="1"/>
  <c r="E861" i="1" s="1"/>
  <c r="I860" i="1"/>
  <c r="H861" i="1" l="1"/>
  <c r="G861" i="1"/>
  <c r="F862" i="1" s="1"/>
  <c r="E862" i="1" s="1"/>
  <c r="I861" i="1"/>
  <c r="I862" i="1" l="1"/>
  <c r="H862" i="1"/>
  <c r="G862" i="1"/>
  <c r="F863" i="1" s="1"/>
  <c r="E863" i="1" s="1"/>
  <c r="I863" i="1" l="1"/>
  <c r="H863" i="1"/>
  <c r="G863" i="1"/>
  <c r="F864" i="1" s="1"/>
  <c r="E864" i="1" s="1"/>
  <c r="I864" i="1" l="1"/>
  <c r="H864" i="1"/>
  <c r="G864" i="1"/>
  <c r="F865" i="1" s="1"/>
  <c r="E865" i="1" s="1"/>
  <c r="I865" i="1" l="1"/>
  <c r="H865" i="1"/>
  <c r="G865" i="1"/>
  <c r="F866" i="1" s="1"/>
  <c r="E866" i="1" s="1"/>
  <c r="I866" i="1" l="1"/>
  <c r="G866" i="1"/>
  <c r="F867" i="1" s="1"/>
  <c r="E867" i="1" s="1"/>
  <c r="H866" i="1"/>
  <c r="G867" i="1" l="1"/>
  <c r="F868" i="1" s="1"/>
  <c r="E868" i="1" s="1"/>
  <c r="I867" i="1"/>
  <c r="H867" i="1"/>
  <c r="H868" i="1" l="1"/>
  <c r="G868" i="1"/>
  <c r="F869" i="1" s="1"/>
  <c r="E869" i="1" s="1"/>
  <c r="I868" i="1"/>
  <c r="H869" i="1" l="1"/>
  <c r="G869" i="1"/>
  <c r="F870" i="1" s="1"/>
  <c r="E870" i="1" s="1"/>
  <c r="I869" i="1"/>
  <c r="I870" i="1" l="1"/>
  <c r="H870" i="1"/>
  <c r="G870" i="1"/>
  <c r="F871" i="1" s="1"/>
  <c r="E871" i="1" s="1"/>
  <c r="I871" i="1" l="1"/>
  <c r="H871" i="1"/>
  <c r="G871" i="1"/>
  <c r="F872" i="1" s="1"/>
  <c r="E872" i="1" s="1"/>
  <c r="I872" i="1" l="1"/>
  <c r="H872" i="1"/>
  <c r="G872" i="1"/>
  <c r="F873" i="1" s="1"/>
  <c r="E873" i="1" s="1"/>
  <c r="I873" i="1" l="1"/>
  <c r="H873" i="1"/>
  <c r="G873" i="1"/>
  <c r="F874" i="1" s="1"/>
  <c r="E874" i="1" s="1"/>
  <c r="I874" i="1" l="1"/>
  <c r="G874" i="1"/>
  <c r="F875" i="1" s="1"/>
  <c r="E875" i="1" s="1"/>
  <c r="H874" i="1"/>
  <c r="G875" i="1" l="1"/>
  <c r="F876" i="1" s="1"/>
  <c r="E876" i="1" s="1"/>
  <c r="I875" i="1"/>
  <c r="H875" i="1"/>
  <c r="H876" i="1" l="1"/>
  <c r="G876" i="1"/>
  <c r="F877" i="1" s="1"/>
  <c r="E877" i="1" s="1"/>
  <c r="I876" i="1"/>
  <c r="H877" i="1" l="1"/>
  <c r="G877" i="1"/>
  <c r="F878" i="1" s="1"/>
  <c r="E878" i="1" s="1"/>
  <c r="I877" i="1"/>
  <c r="I878" i="1" l="1"/>
  <c r="H878" i="1"/>
  <c r="G878" i="1"/>
  <c r="F879" i="1" s="1"/>
  <c r="E879" i="1" s="1"/>
  <c r="I879" i="1" l="1"/>
  <c r="H879" i="1"/>
  <c r="G879" i="1"/>
  <c r="F880" i="1" s="1"/>
  <c r="E880" i="1" s="1"/>
  <c r="I880" i="1" l="1"/>
  <c r="H880" i="1"/>
  <c r="G880" i="1"/>
  <c r="F881" i="1" s="1"/>
  <c r="E881" i="1" s="1"/>
  <c r="I881" i="1" l="1"/>
  <c r="H881" i="1"/>
  <c r="G881" i="1"/>
  <c r="F882" i="1" s="1"/>
  <c r="E882" i="1" s="1"/>
  <c r="I882" i="1" l="1"/>
  <c r="G882" i="1"/>
  <c r="F883" i="1" s="1"/>
  <c r="E883" i="1" s="1"/>
  <c r="H882" i="1"/>
  <c r="G883" i="1" l="1"/>
  <c r="F884" i="1" s="1"/>
  <c r="E884" i="1" s="1"/>
  <c r="I883" i="1"/>
  <c r="H883" i="1"/>
  <c r="H884" i="1" l="1"/>
  <c r="G884" i="1"/>
  <c r="F885" i="1" s="1"/>
  <c r="E885" i="1" s="1"/>
  <c r="I884" i="1"/>
  <c r="H885" i="1" l="1"/>
  <c r="G885" i="1"/>
  <c r="F886" i="1" s="1"/>
  <c r="E886" i="1" s="1"/>
  <c r="I885" i="1"/>
  <c r="I886" i="1" l="1"/>
  <c r="H886" i="1"/>
  <c r="G886" i="1"/>
  <c r="F887" i="1" s="1"/>
  <c r="E887" i="1" s="1"/>
  <c r="I887" i="1" l="1"/>
  <c r="H887" i="1"/>
  <c r="G887" i="1"/>
  <c r="F888" i="1" s="1"/>
  <c r="E888" i="1" s="1"/>
  <c r="I888" i="1" l="1"/>
  <c r="H888" i="1"/>
  <c r="G888" i="1"/>
  <c r="F889" i="1" s="1"/>
  <c r="E889" i="1" s="1"/>
  <c r="I889" i="1" l="1"/>
  <c r="H889" i="1"/>
  <c r="G889" i="1"/>
  <c r="F890" i="1" s="1"/>
  <c r="E890" i="1" s="1"/>
  <c r="I890" i="1" l="1"/>
  <c r="G890" i="1"/>
  <c r="F891" i="1" s="1"/>
  <c r="E891" i="1" s="1"/>
  <c r="H890" i="1"/>
  <c r="G891" i="1" l="1"/>
  <c r="F892" i="1" s="1"/>
  <c r="E892" i="1" s="1"/>
  <c r="I891" i="1"/>
  <c r="H891" i="1"/>
  <c r="H892" i="1" l="1"/>
  <c r="G892" i="1"/>
  <c r="F893" i="1" s="1"/>
  <c r="E893" i="1" s="1"/>
  <c r="I892" i="1"/>
  <c r="H893" i="1" l="1"/>
  <c r="G893" i="1"/>
  <c r="F894" i="1" s="1"/>
  <c r="E894" i="1" s="1"/>
  <c r="I893" i="1"/>
  <c r="I894" i="1" l="1"/>
  <c r="H894" i="1"/>
  <c r="G894" i="1"/>
  <c r="F895" i="1" s="1"/>
  <c r="E895" i="1" s="1"/>
  <c r="I895" i="1" l="1"/>
  <c r="H895" i="1"/>
  <c r="G895" i="1"/>
  <c r="F896" i="1" s="1"/>
  <c r="E896" i="1" s="1"/>
  <c r="I896" i="1" l="1"/>
  <c r="H896" i="1"/>
  <c r="G896" i="1"/>
  <c r="F897" i="1" s="1"/>
  <c r="E897" i="1" s="1"/>
  <c r="I897" i="1" l="1"/>
  <c r="H897" i="1"/>
  <c r="G897" i="1"/>
  <c r="F898" i="1" s="1"/>
  <c r="E898" i="1" s="1"/>
  <c r="I898" i="1" l="1"/>
  <c r="G898" i="1"/>
  <c r="F899" i="1" s="1"/>
  <c r="E899" i="1" s="1"/>
  <c r="H898" i="1"/>
  <c r="G899" i="1" l="1"/>
  <c r="F900" i="1" s="1"/>
  <c r="E900" i="1" s="1"/>
  <c r="I899" i="1"/>
  <c r="H899" i="1"/>
  <c r="H900" i="1" l="1"/>
  <c r="G900" i="1"/>
  <c r="F901" i="1" s="1"/>
  <c r="E901" i="1" s="1"/>
  <c r="I900" i="1"/>
  <c r="H901" i="1" l="1"/>
  <c r="G901" i="1"/>
  <c r="F902" i="1" s="1"/>
  <c r="E902" i="1" s="1"/>
  <c r="I901" i="1"/>
  <c r="I902" i="1" l="1"/>
  <c r="H902" i="1"/>
  <c r="G902" i="1"/>
  <c r="F903" i="1" s="1"/>
  <c r="E903" i="1" s="1"/>
  <c r="I903" i="1" l="1"/>
  <c r="H903" i="1"/>
  <c r="G903" i="1"/>
  <c r="F904" i="1" s="1"/>
  <c r="E904" i="1" s="1"/>
  <c r="I904" i="1" l="1"/>
  <c r="H904" i="1"/>
  <c r="G904" i="1"/>
  <c r="F905" i="1" s="1"/>
  <c r="E905" i="1" s="1"/>
  <c r="I905" i="1" l="1"/>
  <c r="H905" i="1"/>
  <c r="G905" i="1"/>
  <c r="F906" i="1" s="1"/>
  <c r="E906" i="1" s="1"/>
  <c r="I906" i="1" l="1"/>
  <c r="G906" i="1"/>
  <c r="F907" i="1" s="1"/>
  <c r="E907" i="1" s="1"/>
  <c r="H906" i="1"/>
  <c r="G907" i="1" l="1"/>
  <c r="F908" i="1" s="1"/>
  <c r="E908" i="1" s="1"/>
  <c r="I907" i="1"/>
  <c r="H907" i="1"/>
  <c r="H908" i="1" l="1"/>
  <c r="G908" i="1"/>
  <c r="F909" i="1" s="1"/>
  <c r="E909" i="1" s="1"/>
  <c r="I908" i="1"/>
  <c r="H909" i="1" l="1"/>
  <c r="G909" i="1"/>
  <c r="F910" i="1" s="1"/>
  <c r="E910" i="1" s="1"/>
  <c r="I909" i="1"/>
  <c r="I910" i="1" l="1"/>
  <c r="H910" i="1"/>
  <c r="G910" i="1"/>
  <c r="F911" i="1" s="1"/>
  <c r="E911" i="1" s="1"/>
  <c r="I911" i="1" l="1"/>
  <c r="H911" i="1"/>
  <c r="G911" i="1"/>
  <c r="F912" i="1" s="1"/>
  <c r="E912" i="1" s="1"/>
  <c r="I912" i="1" l="1"/>
  <c r="H912" i="1"/>
  <c r="G912" i="1"/>
  <c r="F913" i="1" s="1"/>
  <c r="E913" i="1" s="1"/>
  <c r="I913" i="1" l="1"/>
  <c r="H913" i="1"/>
  <c r="G913" i="1"/>
  <c r="F914" i="1" s="1"/>
  <c r="E914" i="1" s="1"/>
  <c r="I914" i="1" l="1"/>
  <c r="G914" i="1"/>
  <c r="F915" i="1" s="1"/>
  <c r="E915" i="1" s="1"/>
  <c r="H914" i="1"/>
  <c r="G915" i="1" l="1"/>
  <c r="F916" i="1" s="1"/>
  <c r="E916" i="1" s="1"/>
  <c r="I915" i="1"/>
  <c r="H915" i="1"/>
  <c r="H916" i="1" l="1"/>
  <c r="G916" i="1"/>
  <c r="F917" i="1" s="1"/>
  <c r="E917" i="1" s="1"/>
  <c r="I916" i="1"/>
  <c r="H917" i="1" l="1"/>
  <c r="G917" i="1"/>
  <c r="F918" i="1" s="1"/>
  <c r="E918" i="1" s="1"/>
  <c r="I917" i="1"/>
  <c r="I918" i="1" l="1"/>
  <c r="H918" i="1"/>
  <c r="G918" i="1"/>
  <c r="F919" i="1" s="1"/>
  <c r="E919" i="1" s="1"/>
  <c r="I919" i="1" l="1"/>
  <c r="H919" i="1"/>
  <c r="G919" i="1"/>
  <c r="F920" i="1" s="1"/>
  <c r="E920" i="1" s="1"/>
  <c r="I920" i="1" l="1"/>
  <c r="H920" i="1"/>
  <c r="G920" i="1"/>
  <c r="F921" i="1" s="1"/>
  <c r="E921" i="1" s="1"/>
  <c r="I921" i="1" l="1"/>
  <c r="H921" i="1"/>
  <c r="G921" i="1"/>
  <c r="F922" i="1" s="1"/>
  <c r="E922" i="1" s="1"/>
  <c r="I922" i="1" l="1"/>
  <c r="G922" i="1"/>
  <c r="F923" i="1" s="1"/>
  <c r="E923" i="1" s="1"/>
  <c r="H922" i="1"/>
  <c r="G923" i="1" l="1"/>
  <c r="F924" i="1" s="1"/>
  <c r="E924" i="1" s="1"/>
  <c r="I923" i="1"/>
  <c r="H923" i="1"/>
  <c r="H924" i="1" l="1"/>
  <c r="G924" i="1"/>
  <c r="F925" i="1" s="1"/>
  <c r="E925" i="1" s="1"/>
  <c r="I924" i="1"/>
  <c r="H925" i="1" l="1"/>
  <c r="G925" i="1"/>
  <c r="F926" i="1" s="1"/>
  <c r="E926" i="1" s="1"/>
  <c r="I925" i="1"/>
  <c r="I926" i="1" l="1"/>
  <c r="H926" i="1"/>
  <c r="G926" i="1"/>
  <c r="F927" i="1" s="1"/>
  <c r="E927" i="1" s="1"/>
  <c r="I927" i="1" l="1"/>
  <c r="H927" i="1"/>
  <c r="G927" i="1"/>
  <c r="F928" i="1" s="1"/>
  <c r="E928" i="1" s="1"/>
  <c r="I928" i="1" l="1"/>
  <c r="H928" i="1"/>
  <c r="G928" i="1"/>
  <c r="F929" i="1" s="1"/>
  <c r="E929" i="1" s="1"/>
  <c r="I929" i="1" l="1"/>
  <c r="H929" i="1"/>
  <c r="G929" i="1"/>
  <c r="F930" i="1" s="1"/>
  <c r="E930" i="1" s="1"/>
  <c r="I930" i="1" l="1"/>
  <c r="G930" i="1"/>
  <c r="F931" i="1" s="1"/>
  <c r="E931" i="1" s="1"/>
  <c r="H930" i="1"/>
  <c r="G931" i="1" l="1"/>
  <c r="F932" i="1" s="1"/>
  <c r="E932" i="1" s="1"/>
  <c r="I931" i="1"/>
  <c r="H931" i="1"/>
  <c r="H932" i="1" l="1"/>
  <c r="G932" i="1"/>
  <c r="F933" i="1" s="1"/>
  <c r="E933" i="1" s="1"/>
  <c r="I932" i="1"/>
  <c r="H933" i="1" l="1"/>
  <c r="G933" i="1"/>
  <c r="F934" i="1" s="1"/>
  <c r="E934" i="1" s="1"/>
  <c r="I933" i="1"/>
  <c r="I934" i="1" l="1"/>
  <c r="H934" i="1"/>
  <c r="G934" i="1"/>
  <c r="F935" i="1" s="1"/>
  <c r="E935" i="1" s="1"/>
  <c r="I935" i="1" l="1"/>
  <c r="H935" i="1"/>
  <c r="G935" i="1"/>
  <c r="F936" i="1" s="1"/>
  <c r="E936" i="1" s="1"/>
  <c r="I936" i="1" l="1"/>
  <c r="H936" i="1"/>
  <c r="G936" i="1"/>
  <c r="F937" i="1" s="1"/>
  <c r="E937" i="1" s="1"/>
  <c r="I937" i="1" l="1"/>
  <c r="H937" i="1"/>
  <c r="G937" i="1"/>
  <c r="F938" i="1" s="1"/>
  <c r="E938" i="1" s="1"/>
  <c r="I938" i="1" l="1"/>
  <c r="G938" i="1"/>
  <c r="F939" i="1" s="1"/>
  <c r="E939" i="1" s="1"/>
  <c r="H938" i="1"/>
  <c r="G939" i="1" l="1"/>
  <c r="F940" i="1" s="1"/>
  <c r="E940" i="1" s="1"/>
  <c r="I939" i="1"/>
  <c r="H939" i="1"/>
  <c r="H940" i="1" l="1"/>
  <c r="G940" i="1"/>
  <c r="F941" i="1" s="1"/>
  <c r="E941" i="1" s="1"/>
  <c r="I940" i="1"/>
  <c r="H941" i="1" l="1"/>
  <c r="G941" i="1"/>
  <c r="F942" i="1" s="1"/>
  <c r="E942" i="1" s="1"/>
  <c r="I941" i="1"/>
  <c r="I942" i="1" l="1"/>
  <c r="H942" i="1"/>
  <c r="G942" i="1"/>
  <c r="F943" i="1" s="1"/>
  <c r="E943" i="1" s="1"/>
  <c r="I943" i="1" l="1"/>
  <c r="H943" i="1"/>
  <c r="G943" i="1"/>
  <c r="F944" i="1" s="1"/>
  <c r="E944" i="1" s="1"/>
  <c r="I944" i="1" l="1"/>
  <c r="H944" i="1"/>
  <c r="G944" i="1"/>
  <c r="F945" i="1" s="1"/>
  <c r="E945" i="1" s="1"/>
  <c r="I945" i="1" l="1"/>
  <c r="H945" i="1"/>
  <c r="G945" i="1"/>
  <c r="F946" i="1" s="1"/>
  <c r="E946" i="1" s="1"/>
  <c r="I946" i="1" l="1"/>
  <c r="G946" i="1"/>
  <c r="F947" i="1" s="1"/>
  <c r="E947" i="1" s="1"/>
  <c r="H946" i="1"/>
  <c r="G947" i="1" l="1"/>
  <c r="F948" i="1" s="1"/>
  <c r="E948" i="1" s="1"/>
  <c r="I947" i="1"/>
  <c r="H947" i="1"/>
  <c r="H948" i="1" l="1"/>
  <c r="G948" i="1"/>
  <c r="F949" i="1" s="1"/>
  <c r="E949" i="1" s="1"/>
  <c r="I948" i="1"/>
  <c r="H949" i="1" l="1"/>
  <c r="G949" i="1"/>
  <c r="F950" i="1" s="1"/>
  <c r="E950" i="1" s="1"/>
  <c r="I949" i="1"/>
  <c r="I950" i="1" l="1"/>
  <c r="H950" i="1"/>
  <c r="G950" i="1"/>
  <c r="F951" i="1" s="1"/>
  <c r="E951" i="1" s="1"/>
  <c r="I951" i="1" l="1"/>
  <c r="H951" i="1"/>
  <c r="G951" i="1"/>
  <c r="F952" i="1" s="1"/>
  <c r="E952" i="1" s="1"/>
  <c r="I952" i="1" l="1"/>
  <c r="H952" i="1"/>
  <c r="G952" i="1"/>
  <c r="F953" i="1" s="1"/>
  <c r="E953" i="1" s="1"/>
  <c r="I953" i="1" l="1"/>
  <c r="H953" i="1"/>
  <c r="G953" i="1"/>
  <c r="F954" i="1" s="1"/>
  <c r="E954" i="1" s="1"/>
  <c r="I954" i="1" l="1"/>
  <c r="G954" i="1"/>
  <c r="F955" i="1" s="1"/>
  <c r="E955" i="1" s="1"/>
  <c r="H954" i="1"/>
  <c r="G955" i="1" l="1"/>
  <c r="F956" i="1" s="1"/>
  <c r="E956" i="1" s="1"/>
  <c r="I955" i="1"/>
  <c r="H955" i="1"/>
  <c r="H956" i="1" l="1"/>
  <c r="G956" i="1"/>
  <c r="F957" i="1" s="1"/>
  <c r="E957" i="1" s="1"/>
  <c r="I956" i="1"/>
  <c r="H957" i="1" l="1"/>
  <c r="G957" i="1"/>
  <c r="F958" i="1" s="1"/>
  <c r="E958" i="1" s="1"/>
  <c r="I957" i="1"/>
  <c r="I958" i="1" l="1"/>
  <c r="H958" i="1"/>
  <c r="G958" i="1"/>
  <c r="F959" i="1" s="1"/>
  <c r="E959" i="1" s="1"/>
  <c r="I959" i="1" l="1"/>
  <c r="H959" i="1"/>
  <c r="G959" i="1"/>
  <c r="F960" i="1" s="1"/>
  <c r="E960" i="1" s="1"/>
  <c r="I960" i="1" l="1"/>
  <c r="H960" i="1"/>
  <c r="G960" i="1"/>
  <c r="F961" i="1" s="1"/>
  <c r="E961" i="1" s="1"/>
  <c r="I961" i="1" l="1"/>
  <c r="H961" i="1"/>
  <c r="G961" i="1"/>
  <c r="F962" i="1" s="1"/>
  <c r="E962" i="1" s="1"/>
  <c r="I962" i="1" l="1"/>
  <c r="G962" i="1"/>
  <c r="F963" i="1" s="1"/>
  <c r="E963" i="1" s="1"/>
  <c r="H962" i="1"/>
  <c r="G963" i="1" l="1"/>
  <c r="F964" i="1" s="1"/>
  <c r="E964" i="1" s="1"/>
  <c r="I963" i="1"/>
  <c r="H963" i="1"/>
  <c r="H964" i="1" l="1"/>
  <c r="G964" i="1"/>
  <c r="F965" i="1" s="1"/>
  <c r="E965" i="1" s="1"/>
  <c r="I964" i="1"/>
  <c r="H965" i="1" l="1"/>
  <c r="G965" i="1"/>
  <c r="F966" i="1" s="1"/>
  <c r="E966" i="1" s="1"/>
  <c r="I965" i="1"/>
  <c r="I966" i="1" l="1"/>
  <c r="H966" i="1"/>
  <c r="G966" i="1"/>
  <c r="F967" i="1" s="1"/>
  <c r="E967" i="1" s="1"/>
  <c r="I967" i="1" l="1"/>
  <c r="H967" i="1"/>
  <c r="G967" i="1"/>
  <c r="F968" i="1" s="1"/>
  <c r="E968" i="1" s="1"/>
  <c r="I968" i="1" l="1"/>
  <c r="H968" i="1"/>
  <c r="G968" i="1"/>
  <c r="F969" i="1" s="1"/>
  <c r="E969" i="1" s="1"/>
  <c r="I969" i="1" l="1"/>
  <c r="H969" i="1"/>
  <c r="G969" i="1"/>
  <c r="F970" i="1" s="1"/>
  <c r="E970" i="1" s="1"/>
  <c r="I970" i="1" l="1"/>
  <c r="G970" i="1"/>
  <c r="F971" i="1" s="1"/>
  <c r="E971" i="1" s="1"/>
  <c r="H970" i="1"/>
  <c r="G971" i="1" l="1"/>
  <c r="F972" i="1" s="1"/>
  <c r="E972" i="1" s="1"/>
  <c r="I971" i="1"/>
  <c r="H971" i="1"/>
  <c r="H972" i="1" l="1"/>
  <c r="G972" i="1"/>
  <c r="F973" i="1" s="1"/>
  <c r="E973" i="1" s="1"/>
  <c r="I972" i="1"/>
  <c r="H973" i="1" l="1"/>
  <c r="G973" i="1"/>
  <c r="F974" i="1" s="1"/>
  <c r="E974" i="1" s="1"/>
  <c r="I973" i="1"/>
  <c r="I974" i="1" l="1"/>
  <c r="H974" i="1"/>
  <c r="G974" i="1"/>
  <c r="F975" i="1" s="1"/>
  <c r="E975" i="1" s="1"/>
  <c r="I975" i="1" l="1"/>
  <c r="H975" i="1"/>
  <c r="G975" i="1"/>
  <c r="F976" i="1" s="1"/>
  <c r="E976" i="1" s="1"/>
  <c r="I976" i="1" l="1"/>
  <c r="H976" i="1"/>
  <c r="G976" i="1"/>
  <c r="F977" i="1" s="1"/>
  <c r="E977" i="1" s="1"/>
  <c r="I977" i="1" l="1"/>
  <c r="H977" i="1"/>
  <c r="G977" i="1"/>
  <c r="F978" i="1" s="1"/>
  <c r="E978" i="1" s="1"/>
  <c r="I978" i="1" l="1"/>
  <c r="G978" i="1"/>
  <c r="F979" i="1" s="1"/>
  <c r="E979" i="1" s="1"/>
  <c r="H978" i="1"/>
  <c r="G979" i="1" l="1"/>
  <c r="F980" i="1" s="1"/>
  <c r="E980" i="1" s="1"/>
  <c r="I979" i="1"/>
  <c r="H979" i="1"/>
  <c r="H980" i="1" l="1"/>
  <c r="G980" i="1"/>
  <c r="F981" i="1" s="1"/>
  <c r="E981" i="1" s="1"/>
  <c r="I980" i="1"/>
  <c r="H981" i="1" l="1"/>
  <c r="G981" i="1"/>
  <c r="F982" i="1" s="1"/>
  <c r="E982" i="1" s="1"/>
  <c r="I981" i="1"/>
  <c r="I982" i="1" l="1"/>
  <c r="H982" i="1"/>
  <c r="G982" i="1"/>
  <c r="F983" i="1" s="1"/>
  <c r="E983" i="1" s="1"/>
  <c r="I983" i="1" l="1"/>
  <c r="H983" i="1"/>
  <c r="G983" i="1"/>
  <c r="F984" i="1" s="1"/>
  <c r="E984" i="1" s="1"/>
  <c r="I984" i="1" l="1"/>
  <c r="H984" i="1"/>
  <c r="G984" i="1"/>
  <c r="F985" i="1" s="1"/>
  <c r="E985" i="1" s="1"/>
  <c r="I985" i="1" l="1"/>
  <c r="H985" i="1"/>
  <c r="G985" i="1"/>
  <c r="F986" i="1" s="1"/>
  <c r="E986" i="1" s="1"/>
  <c r="I986" i="1" l="1"/>
  <c r="G986" i="1"/>
  <c r="F987" i="1" s="1"/>
  <c r="E987" i="1" s="1"/>
  <c r="H986" i="1"/>
  <c r="G987" i="1" l="1"/>
  <c r="F988" i="1" s="1"/>
  <c r="E988" i="1" s="1"/>
  <c r="I987" i="1"/>
  <c r="H987" i="1"/>
  <c r="H988" i="1" l="1"/>
  <c r="G988" i="1"/>
  <c r="F989" i="1" s="1"/>
  <c r="E989" i="1" s="1"/>
  <c r="I988" i="1"/>
  <c r="H989" i="1" l="1"/>
  <c r="G989" i="1"/>
  <c r="F990" i="1" s="1"/>
  <c r="E990" i="1" s="1"/>
  <c r="I989" i="1"/>
  <c r="I990" i="1" l="1"/>
  <c r="H990" i="1"/>
  <c r="G990" i="1"/>
  <c r="F991" i="1" s="1"/>
  <c r="E991" i="1" s="1"/>
  <c r="I991" i="1" l="1"/>
  <c r="H991" i="1"/>
  <c r="G991" i="1"/>
  <c r="F992" i="1" s="1"/>
  <c r="E992" i="1" s="1"/>
  <c r="I992" i="1" l="1"/>
  <c r="H992" i="1"/>
  <c r="G992" i="1"/>
  <c r="F993" i="1" s="1"/>
  <c r="E993" i="1" s="1"/>
  <c r="I993" i="1" l="1"/>
  <c r="H993" i="1"/>
  <c r="G993" i="1"/>
  <c r="F994" i="1" s="1"/>
  <c r="E994" i="1" s="1"/>
  <c r="I994" i="1" l="1"/>
  <c r="G994" i="1"/>
  <c r="F995" i="1" s="1"/>
  <c r="E995" i="1" s="1"/>
  <c r="H994" i="1"/>
  <c r="G995" i="1" l="1"/>
  <c r="F996" i="1" s="1"/>
  <c r="E996" i="1" s="1"/>
  <c r="I995" i="1"/>
  <c r="H995" i="1"/>
  <c r="H996" i="1" l="1"/>
  <c r="G996" i="1"/>
  <c r="F997" i="1" s="1"/>
  <c r="E997" i="1" s="1"/>
  <c r="I996" i="1"/>
  <c r="H997" i="1" l="1"/>
  <c r="G997" i="1"/>
  <c r="F998" i="1" s="1"/>
  <c r="E998" i="1" s="1"/>
  <c r="I997" i="1"/>
  <c r="I998" i="1" l="1"/>
  <c r="H998" i="1"/>
  <c r="G998" i="1"/>
  <c r="F999" i="1" s="1"/>
  <c r="E999" i="1" s="1"/>
  <c r="I999" i="1" l="1"/>
  <c r="H999" i="1"/>
  <c r="G999" i="1"/>
  <c r="F1000" i="1" s="1"/>
  <c r="E1000" i="1" s="1"/>
  <c r="I1000" i="1" l="1"/>
  <c r="H1000" i="1"/>
  <c r="G1000" i="1"/>
  <c r="F1001" i="1" s="1"/>
  <c r="E1001" i="1" s="1"/>
  <c r="I1001" i="1" l="1"/>
  <c r="H1001" i="1"/>
  <c r="G1001" i="1"/>
  <c r="F1002" i="1" s="1"/>
  <c r="E1002" i="1" s="1"/>
  <c r="I1002" i="1" l="1"/>
  <c r="G1002" i="1"/>
  <c r="F1003" i="1" s="1"/>
  <c r="E1003" i="1" s="1"/>
  <c r="H1002" i="1"/>
  <c r="G1003" i="1" l="1"/>
  <c r="F1004" i="1" s="1"/>
  <c r="E1004" i="1" s="1"/>
  <c r="I1003" i="1"/>
  <c r="H1003" i="1"/>
  <c r="H1004" i="1" l="1"/>
  <c r="G1004" i="1"/>
  <c r="F1005" i="1" s="1"/>
  <c r="E1005" i="1" s="1"/>
  <c r="I1004" i="1"/>
  <c r="H1005" i="1" l="1"/>
  <c r="G1005" i="1"/>
  <c r="F1006" i="1" s="1"/>
  <c r="E1006" i="1" s="1"/>
  <c r="I1005" i="1"/>
  <c r="I1006" i="1" l="1"/>
  <c r="H1006" i="1"/>
  <c r="G1006" i="1"/>
  <c r="F1007" i="1" s="1"/>
  <c r="E1007" i="1" s="1"/>
  <c r="I1007" i="1" l="1"/>
  <c r="H1007" i="1"/>
  <c r="G1007" i="1"/>
  <c r="F1008" i="1" s="1"/>
  <c r="E1008" i="1" s="1"/>
  <c r="I1008" i="1" l="1"/>
  <c r="H1008" i="1"/>
  <c r="G1008" i="1"/>
  <c r="F1009" i="1" s="1"/>
  <c r="E1009" i="1" s="1"/>
  <c r="I1009" i="1" l="1"/>
  <c r="H1009" i="1"/>
  <c r="G1009" i="1"/>
  <c r="F1010" i="1" s="1"/>
  <c r="E1010" i="1" s="1"/>
  <c r="I1010" i="1" l="1"/>
  <c r="G1010" i="1"/>
  <c r="F1011" i="1" s="1"/>
  <c r="E1011" i="1" s="1"/>
  <c r="H1010" i="1"/>
  <c r="G1011" i="1" l="1"/>
  <c r="F1012" i="1" s="1"/>
  <c r="E1012" i="1" s="1"/>
  <c r="I1011" i="1"/>
  <c r="H1011" i="1"/>
  <c r="H1012" i="1" l="1"/>
  <c r="G1012" i="1"/>
  <c r="F1013" i="1" s="1"/>
  <c r="E1013" i="1" s="1"/>
  <c r="I1012" i="1"/>
  <c r="H1013" i="1" l="1"/>
  <c r="G1013" i="1"/>
  <c r="F1014" i="1" s="1"/>
  <c r="E1014" i="1" s="1"/>
  <c r="I1013" i="1"/>
  <c r="I1014" i="1" l="1"/>
  <c r="H1014" i="1"/>
  <c r="G1014" i="1"/>
  <c r="F1015" i="1" s="1"/>
  <c r="E1015" i="1" s="1"/>
  <c r="I1015" i="1" l="1"/>
  <c r="H1015" i="1"/>
  <c r="G1015" i="1"/>
  <c r="F1016" i="1" s="1"/>
  <c r="E1016" i="1" s="1"/>
  <c r="I1016" i="1" l="1"/>
  <c r="H1016" i="1"/>
  <c r="G1016" i="1"/>
  <c r="F1017" i="1" s="1"/>
  <c r="E1017" i="1" s="1"/>
  <c r="I1017" i="1" l="1"/>
  <c r="H1017" i="1"/>
  <c r="G1017" i="1"/>
  <c r="F1018" i="1" s="1"/>
  <c r="E1018" i="1" s="1"/>
  <c r="I1018" i="1" l="1"/>
  <c r="G1018" i="1"/>
  <c r="F1019" i="1" s="1"/>
  <c r="E1019" i="1" s="1"/>
  <c r="H1018" i="1"/>
  <c r="G1019" i="1" l="1"/>
  <c r="F1020" i="1" s="1"/>
  <c r="E1020" i="1" s="1"/>
  <c r="I1019" i="1"/>
  <c r="H1019" i="1"/>
  <c r="H1020" i="1" l="1"/>
  <c r="G1020" i="1"/>
  <c r="F1021" i="1" s="1"/>
  <c r="E1021" i="1" s="1"/>
  <c r="I1020" i="1"/>
  <c r="H1021" i="1" l="1"/>
  <c r="G1021" i="1"/>
  <c r="F1022" i="1" s="1"/>
  <c r="E1022" i="1" s="1"/>
  <c r="I1021" i="1"/>
  <c r="I4" i="3" l="1"/>
  <c r="I1022" i="1"/>
  <c r="H1022" i="1"/>
  <c r="G1022" i="1"/>
  <c r="F1023" i="1" s="1"/>
  <c r="E1023" i="1" s="1"/>
  <c r="I1023" i="1" l="1"/>
  <c r="H1023" i="1"/>
  <c r="G1023" i="1"/>
  <c r="F1024" i="1" s="1"/>
  <c r="E1024" i="1" s="1"/>
  <c r="I1024" i="1" l="1"/>
  <c r="H1024" i="1"/>
  <c r="G1024" i="1"/>
  <c r="F1025" i="1" s="1"/>
  <c r="E1025" i="1" s="1"/>
  <c r="I1025" i="1" l="1"/>
  <c r="I4" i="1" s="1"/>
  <c r="H1025" i="1"/>
  <c r="G1025" i="1"/>
</calcChain>
</file>

<file path=xl/sharedStrings.xml><?xml version="1.0" encoding="utf-8"?>
<sst xmlns="http://schemas.openxmlformats.org/spreadsheetml/2006/main" count="204" uniqueCount="48">
  <si>
    <t>Moto con smorzamento viscoso</t>
  </si>
  <si>
    <t xml:space="preserve">prova: </t>
  </si>
  <si>
    <t>parametri</t>
  </si>
  <si>
    <t xml:space="preserve">Δt = </t>
  </si>
  <si>
    <t>s</t>
  </si>
  <si>
    <t xml:space="preserve"> rad</t>
  </si>
  <si>
    <t xml:space="preserve">gravità g = </t>
  </si>
  <si>
    <t>m/s²</t>
  </si>
  <si>
    <t>ω (iniziale)</t>
  </si>
  <si>
    <t>rad/s</t>
  </si>
  <si>
    <t>m</t>
  </si>
  <si>
    <t xml:space="preserve"> 1/s</t>
  </si>
  <si>
    <t>simulazione</t>
  </si>
  <si>
    <t>t</t>
  </si>
  <si>
    <t>ω</t>
  </si>
  <si>
    <t>α</t>
  </si>
  <si>
    <t>(s)</t>
  </si>
  <si>
    <t>(rad)</t>
  </si>
  <si>
    <t>(rad/s)</t>
  </si>
  <si>
    <t>(rad/s²)</t>
  </si>
  <si>
    <t>(°)</t>
  </si>
  <si>
    <t>(rad²)</t>
  </si>
  <si>
    <t>01_am_d1.txt</t>
  </si>
  <si>
    <t>misure rilevate</t>
  </si>
  <si>
    <t xml:space="preserve">b = </t>
  </si>
  <si>
    <t>rad²</t>
  </si>
  <si>
    <t>θ (iniziale)</t>
  </si>
  <si>
    <t>θ (sper)</t>
  </si>
  <si>
    <t>θ (simul)</t>
  </si>
  <si>
    <t>Δθ²</t>
  </si>
  <si>
    <t>∑ Δθ²</t>
  </si>
  <si>
    <t>04_am_d2.txt</t>
  </si>
  <si>
    <t>12_ap_d1.txt</t>
  </si>
  <si>
    <t>Moto con smorzamento radente</t>
  </si>
  <si>
    <t>16_ap_d3.txt</t>
  </si>
  <si>
    <t>a</t>
  </si>
  <si>
    <t>A(t)</t>
  </si>
  <si>
    <t>-A(t)</t>
  </si>
  <si>
    <t>(1/s)</t>
  </si>
  <si>
    <t>β</t>
  </si>
  <si>
    <t>Υ</t>
  </si>
  <si>
    <t xml:space="preserve">lunghezza efficace = </t>
  </si>
  <si>
    <t xml:space="preserve">c = </t>
  </si>
  <si>
    <t>Note: i valori della lunghezza efficace e di c (gli unici variabili) sono stati determinati cercando l’accordo visivo</t>
  </si>
  <si>
    <t>tra la simulazione e i dati sperimentali e minimizzando la somma dei quadrati degli scarti: ponendo c = 0 si</t>
  </si>
  <si>
    <t>ottiene il moto (armonico) privo di smorzamento.</t>
  </si>
  <si>
    <t>tra la simulazione e i dati sperimentali e minimizzando la somma dei quadrati degli scarti: ponendo b = 0 si</t>
  </si>
  <si>
    <t>Note: i valori della lunghezza efficace e di b (gli unici variabili) sono stati determinati cercando l’accordo visivo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</si>
</sst>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>
    <font>
      <sz val="10"/>
      <name val="Arial"/>
      <family val="2"/>
    </font>
    <font>
      <sz val="10"/>
      <color rgb="FF000000"/>
      <name val="Lohit Devanaga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color rgb="FFFF0059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726"/>
        <bgColor rgb="FFFFF2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726"/>
      </patternFill>
    </fill>
    <fill>
      <patternFill patternType="solid">
        <fgColor theme="4" tint="0.59999389629810485"/>
        <bgColor rgb="FFFFCC00"/>
      </patternFill>
    </fill>
    <fill>
      <patternFill patternType="solid">
        <fgColor rgb="FFFFFF99"/>
        <bgColor rgb="FFFFF726"/>
      </patternFill>
    </fill>
    <fill>
      <patternFill patternType="solid">
        <fgColor rgb="FFFFFF99"/>
        <bgColor rgb="FFFFCC00"/>
      </patternFill>
    </fill>
    <fill>
      <patternFill patternType="solid">
        <fgColor rgb="FFFFFF99"/>
        <bgColor indexed="64"/>
      </patternFill>
    </fill>
    <fill>
      <patternFill patternType="solid">
        <fgColor rgb="FFFFE697"/>
        <bgColor rgb="FFFFF726"/>
      </patternFill>
    </fill>
    <fill>
      <patternFill patternType="solid">
        <fgColor rgb="FFFFE697"/>
        <bgColor rgb="FFFFCC00"/>
      </patternFill>
    </fill>
    <fill>
      <patternFill patternType="solid">
        <fgColor rgb="FFFFE69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31">
    <xf numFmtId="0" fontId="0" fillId="0" borderId="0" xfId="0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2" fontId="2" fillId="0" borderId="0" xfId="0" applyNumberFormat="1" applyFont="1"/>
    <xf numFmtId="165" fontId="2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6" fillId="4" borderId="0" xfId="0" applyFont="1" applyFill="1" applyAlignment="1">
      <alignment horizontal="center"/>
    </xf>
    <xf numFmtId="0" fontId="6" fillId="4" borderId="0" xfId="0" quotePrefix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7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8" fillId="0" borderId="0" xfId="0" applyFont="1"/>
    <xf numFmtId="0" fontId="6" fillId="7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200"/>
      <rgbColor rgb="FFFF0059"/>
      <rgbColor rgb="FF00FFFF"/>
      <rgbColor rgb="FF800000"/>
      <rgbColor rgb="FF006600"/>
      <rgbColor rgb="FF000080"/>
      <rgbColor rgb="FF9966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726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E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  <color rgb="FF3366FF"/>
      <color rgb="FFCCECFF"/>
      <color rgb="FFFFCCFF"/>
      <color rgb="FFCCFFCC"/>
      <color rgb="FFFFFF99"/>
      <color rgb="FFFEFCDC"/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title>
      <c:tx>
        <c:rich>
          <a:bodyPr rot="0"/>
          <a:lstStyle/>
          <a:p>
            <a:pPr>
              <a:defRPr lang="it-IT" sz="1300" b="0" strike="noStrike" spc="-1">
                <a:latin typeface="Arial"/>
              </a:defRPr>
            </a:pPr>
            <a:r>
              <a:rPr lang="it-IT" sz="1300" b="1" i="0" strike="noStrike" spc="-1" baseline="0">
                <a:latin typeface="Arial"/>
              </a:rPr>
              <a:t>Smorzamento con attrito viscoso</a:t>
            </a:r>
          </a:p>
        </c:rich>
      </c:tx>
      <c:layout>
        <c:manualLayout>
          <c:xMode val="edge"/>
          <c:yMode val="edge"/>
          <c:x val="0.33152948926302206"/>
          <c:y val="3.2246699950169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9457204932273"/>
          <c:y val="0.10758725341426401"/>
          <c:w val="0.86007201587242044"/>
          <c:h val="0.79628224582701101"/>
        </c:manualLayout>
      </c:layout>
      <c:scatterChart>
        <c:scatterStyle val="lineMarker"/>
        <c:varyColors val="0"/>
        <c:ser>
          <c:idx val="0"/>
          <c:order val="0"/>
          <c:tx>
            <c:strRef>
              <c:f>viscoso1!$E$12</c:f>
              <c:strCache>
                <c:ptCount val="1"/>
                <c:pt idx="0">
                  <c:v>θ (simul)</c:v>
                </c:pt>
              </c:strCache>
              <c:extLst xmlns:c15="http://schemas.microsoft.com/office/drawing/2012/chart"/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viscoso1!$B$14:$B$1025</c:f>
              <c:numCache>
                <c:formatCode>General</c:formatCode>
                <c:ptCount val="1012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3.7500000000000006E-2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9.9999999999999992E-2</c:v>
                </c:pt>
                <c:pt idx="9">
                  <c:v>0.11249999999999999</c:v>
                </c:pt>
                <c:pt idx="10">
                  <c:v>0.12499999999999999</c:v>
                </c:pt>
                <c:pt idx="11">
                  <c:v>0.13749999999999998</c:v>
                </c:pt>
                <c:pt idx="12">
                  <c:v>0.15</c:v>
                </c:pt>
                <c:pt idx="13">
                  <c:v>0.16250000000000001</c:v>
                </c:pt>
                <c:pt idx="14">
                  <c:v>0.17500000000000002</c:v>
                </c:pt>
                <c:pt idx="15">
                  <c:v>0.18750000000000003</c:v>
                </c:pt>
                <c:pt idx="16">
                  <c:v>0.20000000000000004</c:v>
                </c:pt>
                <c:pt idx="17">
                  <c:v>0.21250000000000005</c:v>
                </c:pt>
                <c:pt idx="18">
                  <c:v>0.22500000000000006</c:v>
                </c:pt>
                <c:pt idx="19">
                  <c:v>0.23750000000000007</c:v>
                </c:pt>
                <c:pt idx="20">
                  <c:v>0.25000000000000006</c:v>
                </c:pt>
                <c:pt idx="21">
                  <c:v>0.26250000000000007</c:v>
                </c:pt>
                <c:pt idx="22">
                  <c:v>0.27500000000000008</c:v>
                </c:pt>
                <c:pt idx="23">
                  <c:v>0.28750000000000009</c:v>
                </c:pt>
                <c:pt idx="24">
                  <c:v>0.3000000000000001</c:v>
                </c:pt>
                <c:pt idx="25">
                  <c:v>0.31250000000000011</c:v>
                </c:pt>
                <c:pt idx="26">
                  <c:v>0.32500000000000012</c:v>
                </c:pt>
                <c:pt idx="27">
                  <c:v>0.33750000000000013</c:v>
                </c:pt>
                <c:pt idx="28">
                  <c:v>0.35000000000000014</c:v>
                </c:pt>
                <c:pt idx="29">
                  <c:v>0.36250000000000016</c:v>
                </c:pt>
                <c:pt idx="30">
                  <c:v>0.37500000000000017</c:v>
                </c:pt>
                <c:pt idx="31">
                  <c:v>0.38750000000000018</c:v>
                </c:pt>
                <c:pt idx="32">
                  <c:v>0.40000000000000019</c:v>
                </c:pt>
                <c:pt idx="33">
                  <c:v>0.4125000000000002</c:v>
                </c:pt>
                <c:pt idx="34">
                  <c:v>0.42500000000000021</c:v>
                </c:pt>
                <c:pt idx="35">
                  <c:v>0.43750000000000022</c:v>
                </c:pt>
                <c:pt idx="36">
                  <c:v>0.45000000000000023</c:v>
                </c:pt>
                <c:pt idx="37">
                  <c:v>0.46250000000000024</c:v>
                </c:pt>
                <c:pt idx="38">
                  <c:v>0.47500000000000026</c:v>
                </c:pt>
                <c:pt idx="39">
                  <c:v>0.48750000000000027</c:v>
                </c:pt>
                <c:pt idx="40">
                  <c:v>0.50000000000000022</c:v>
                </c:pt>
                <c:pt idx="41">
                  <c:v>0.51250000000000018</c:v>
                </c:pt>
                <c:pt idx="42">
                  <c:v>0.52500000000000013</c:v>
                </c:pt>
                <c:pt idx="43">
                  <c:v>0.53750000000000009</c:v>
                </c:pt>
                <c:pt idx="44">
                  <c:v>0.55000000000000004</c:v>
                </c:pt>
                <c:pt idx="45">
                  <c:v>0.5625</c:v>
                </c:pt>
                <c:pt idx="46">
                  <c:v>0.57499999999999996</c:v>
                </c:pt>
                <c:pt idx="47">
                  <c:v>0.58749999999999991</c:v>
                </c:pt>
                <c:pt idx="48">
                  <c:v>0.59999999999999987</c:v>
                </c:pt>
                <c:pt idx="49">
                  <c:v>0.61249999999999982</c:v>
                </c:pt>
                <c:pt idx="50">
                  <c:v>0.62499999999999978</c:v>
                </c:pt>
                <c:pt idx="51">
                  <c:v>0.63749999999999973</c:v>
                </c:pt>
                <c:pt idx="52">
                  <c:v>0.64999999999999969</c:v>
                </c:pt>
                <c:pt idx="53">
                  <c:v>0.66249999999999964</c:v>
                </c:pt>
                <c:pt idx="54">
                  <c:v>0.6749999999999996</c:v>
                </c:pt>
                <c:pt idx="55">
                  <c:v>0.68749999999999956</c:v>
                </c:pt>
                <c:pt idx="56">
                  <c:v>0.69999999999999951</c:v>
                </c:pt>
                <c:pt idx="57">
                  <c:v>0.71249999999999947</c:v>
                </c:pt>
                <c:pt idx="58">
                  <c:v>0.72499999999999942</c:v>
                </c:pt>
                <c:pt idx="59">
                  <c:v>0.73749999999999938</c:v>
                </c:pt>
                <c:pt idx="60">
                  <c:v>0.74999999999999933</c:v>
                </c:pt>
                <c:pt idx="61">
                  <c:v>0.76249999999999929</c:v>
                </c:pt>
                <c:pt idx="62">
                  <c:v>0.77499999999999925</c:v>
                </c:pt>
                <c:pt idx="63">
                  <c:v>0.7874999999999992</c:v>
                </c:pt>
                <c:pt idx="64">
                  <c:v>0.79999999999999916</c:v>
                </c:pt>
                <c:pt idx="65">
                  <c:v>0.81249999999999911</c:v>
                </c:pt>
                <c:pt idx="66">
                  <c:v>0.82499999999999907</c:v>
                </c:pt>
                <c:pt idx="67">
                  <c:v>0.83749999999999902</c:v>
                </c:pt>
                <c:pt idx="68">
                  <c:v>0.84999999999999898</c:v>
                </c:pt>
                <c:pt idx="69">
                  <c:v>0.86249999999999893</c:v>
                </c:pt>
                <c:pt idx="70">
                  <c:v>0.87499999999999889</c:v>
                </c:pt>
                <c:pt idx="71">
                  <c:v>0.88749999999999885</c:v>
                </c:pt>
                <c:pt idx="72">
                  <c:v>0.8999999999999988</c:v>
                </c:pt>
                <c:pt idx="73">
                  <c:v>0.91249999999999876</c:v>
                </c:pt>
                <c:pt idx="74">
                  <c:v>0.92499999999999871</c:v>
                </c:pt>
                <c:pt idx="75">
                  <c:v>0.93749999999999867</c:v>
                </c:pt>
                <c:pt idx="76">
                  <c:v>0.94999999999999862</c:v>
                </c:pt>
                <c:pt idx="77">
                  <c:v>0.96249999999999858</c:v>
                </c:pt>
                <c:pt idx="78">
                  <c:v>0.97499999999999853</c:v>
                </c:pt>
                <c:pt idx="79">
                  <c:v>0.98749999999999849</c:v>
                </c:pt>
                <c:pt idx="80">
                  <c:v>0.99999999999999845</c:v>
                </c:pt>
                <c:pt idx="81">
                  <c:v>1.0124999999999984</c:v>
                </c:pt>
                <c:pt idx="82">
                  <c:v>1.0249999999999984</c:v>
                </c:pt>
                <c:pt idx="83">
                  <c:v>1.0374999999999983</c:v>
                </c:pt>
                <c:pt idx="84">
                  <c:v>1.0499999999999983</c:v>
                </c:pt>
                <c:pt idx="85">
                  <c:v>1.0624999999999982</c:v>
                </c:pt>
                <c:pt idx="86">
                  <c:v>1.0749999999999982</c:v>
                </c:pt>
                <c:pt idx="87">
                  <c:v>1.0874999999999981</c:v>
                </c:pt>
                <c:pt idx="88">
                  <c:v>1.0999999999999981</c:v>
                </c:pt>
                <c:pt idx="89">
                  <c:v>1.112499999999998</c:v>
                </c:pt>
                <c:pt idx="90">
                  <c:v>1.124999999999998</c:v>
                </c:pt>
                <c:pt idx="91">
                  <c:v>1.137499999999998</c:v>
                </c:pt>
                <c:pt idx="92">
                  <c:v>1.1499999999999979</c:v>
                </c:pt>
                <c:pt idx="93">
                  <c:v>1.1624999999999979</c:v>
                </c:pt>
                <c:pt idx="94">
                  <c:v>1.1749999999999978</c:v>
                </c:pt>
                <c:pt idx="95">
                  <c:v>1.1874999999999978</c:v>
                </c:pt>
                <c:pt idx="96">
                  <c:v>1.1999999999999977</c:v>
                </c:pt>
                <c:pt idx="97">
                  <c:v>1.2124999999999977</c:v>
                </c:pt>
                <c:pt idx="98">
                  <c:v>1.2249999999999976</c:v>
                </c:pt>
                <c:pt idx="99">
                  <c:v>1.2374999999999976</c:v>
                </c:pt>
                <c:pt idx="100">
                  <c:v>1.2499999999999976</c:v>
                </c:pt>
                <c:pt idx="101">
                  <c:v>1.2624999999999975</c:v>
                </c:pt>
                <c:pt idx="102">
                  <c:v>1.2749999999999975</c:v>
                </c:pt>
                <c:pt idx="103">
                  <c:v>1.2874999999999974</c:v>
                </c:pt>
                <c:pt idx="104">
                  <c:v>1.2999999999999974</c:v>
                </c:pt>
                <c:pt idx="105">
                  <c:v>1.3124999999999973</c:v>
                </c:pt>
                <c:pt idx="106">
                  <c:v>1.3249999999999973</c:v>
                </c:pt>
                <c:pt idx="107">
                  <c:v>1.3374999999999972</c:v>
                </c:pt>
                <c:pt idx="108">
                  <c:v>1.3499999999999972</c:v>
                </c:pt>
                <c:pt idx="109">
                  <c:v>1.3624999999999972</c:v>
                </c:pt>
                <c:pt idx="110">
                  <c:v>1.3749999999999971</c:v>
                </c:pt>
                <c:pt idx="111">
                  <c:v>1.3874999999999971</c:v>
                </c:pt>
                <c:pt idx="112">
                  <c:v>1.399999999999997</c:v>
                </c:pt>
                <c:pt idx="113">
                  <c:v>1.412499999999997</c:v>
                </c:pt>
                <c:pt idx="114">
                  <c:v>1.4249999999999969</c:v>
                </c:pt>
                <c:pt idx="115">
                  <c:v>1.4374999999999969</c:v>
                </c:pt>
                <c:pt idx="116">
                  <c:v>1.4499999999999968</c:v>
                </c:pt>
                <c:pt idx="117">
                  <c:v>1.4624999999999968</c:v>
                </c:pt>
                <c:pt idx="118">
                  <c:v>1.4749999999999968</c:v>
                </c:pt>
                <c:pt idx="119">
                  <c:v>1.4874999999999967</c:v>
                </c:pt>
                <c:pt idx="120">
                  <c:v>1.4999999999999967</c:v>
                </c:pt>
                <c:pt idx="121">
                  <c:v>1.5124999999999966</c:v>
                </c:pt>
                <c:pt idx="122">
                  <c:v>1.5249999999999966</c:v>
                </c:pt>
                <c:pt idx="123">
                  <c:v>1.5374999999999965</c:v>
                </c:pt>
                <c:pt idx="124">
                  <c:v>1.5499999999999965</c:v>
                </c:pt>
                <c:pt idx="125">
                  <c:v>1.5624999999999964</c:v>
                </c:pt>
                <c:pt idx="126">
                  <c:v>1.5749999999999964</c:v>
                </c:pt>
                <c:pt idx="127">
                  <c:v>1.5874999999999964</c:v>
                </c:pt>
                <c:pt idx="128">
                  <c:v>1.5999999999999963</c:v>
                </c:pt>
                <c:pt idx="129">
                  <c:v>1.6124999999999963</c:v>
                </c:pt>
                <c:pt idx="130">
                  <c:v>1.6249999999999962</c:v>
                </c:pt>
                <c:pt idx="131">
                  <c:v>1.6374999999999962</c:v>
                </c:pt>
                <c:pt idx="132">
                  <c:v>1.6499999999999961</c:v>
                </c:pt>
                <c:pt idx="133">
                  <c:v>1.6624999999999961</c:v>
                </c:pt>
                <c:pt idx="134">
                  <c:v>1.674999999999996</c:v>
                </c:pt>
                <c:pt idx="135">
                  <c:v>1.687499999999996</c:v>
                </c:pt>
                <c:pt idx="136">
                  <c:v>1.699999999999996</c:v>
                </c:pt>
                <c:pt idx="137">
                  <c:v>1.7124999999999959</c:v>
                </c:pt>
                <c:pt idx="138">
                  <c:v>1.7249999999999959</c:v>
                </c:pt>
                <c:pt idx="139">
                  <c:v>1.7374999999999958</c:v>
                </c:pt>
                <c:pt idx="140">
                  <c:v>1.7499999999999958</c:v>
                </c:pt>
                <c:pt idx="141">
                  <c:v>1.7624999999999957</c:v>
                </c:pt>
                <c:pt idx="142">
                  <c:v>1.7749999999999957</c:v>
                </c:pt>
                <c:pt idx="143">
                  <c:v>1.7874999999999956</c:v>
                </c:pt>
                <c:pt idx="144">
                  <c:v>1.7999999999999956</c:v>
                </c:pt>
                <c:pt idx="145">
                  <c:v>1.8124999999999956</c:v>
                </c:pt>
                <c:pt idx="146">
                  <c:v>1.8249999999999955</c:v>
                </c:pt>
                <c:pt idx="147">
                  <c:v>1.8374999999999955</c:v>
                </c:pt>
                <c:pt idx="148">
                  <c:v>1.8499999999999954</c:v>
                </c:pt>
                <c:pt idx="149">
                  <c:v>1.8624999999999954</c:v>
                </c:pt>
                <c:pt idx="150">
                  <c:v>1.8749999999999953</c:v>
                </c:pt>
                <c:pt idx="151">
                  <c:v>1.8874999999999953</c:v>
                </c:pt>
                <c:pt idx="152">
                  <c:v>1.8999999999999952</c:v>
                </c:pt>
                <c:pt idx="153">
                  <c:v>1.9124999999999952</c:v>
                </c:pt>
                <c:pt idx="154">
                  <c:v>1.9249999999999952</c:v>
                </c:pt>
                <c:pt idx="155">
                  <c:v>1.9374999999999951</c:v>
                </c:pt>
                <c:pt idx="156">
                  <c:v>1.9499999999999951</c:v>
                </c:pt>
                <c:pt idx="157">
                  <c:v>1.962499999999995</c:v>
                </c:pt>
                <c:pt idx="158">
                  <c:v>1.974999999999995</c:v>
                </c:pt>
                <c:pt idx="159">
                  <c:v>1.9874999999999949</c:v>
                </c:pt>
                <c:pt idx="160">
                  <c:v>1.9999999999999949</c:v>
                </c:pt>
                <c:pt idx="161">
                  <c:v>2.0124999999999948</c:v>
                </c:pt>
                <c:pt idx="162">
                  <c:v>2.024999999999995</c:v>
                </c:pt>
                <c:pt idx="163">
                  <c:v>2.0374999999999952</c:v>
                </c:pt>
                <c:pt idx="164">
                  <c:v>2.0499999999999954</c:v>
                </c:pt>
                <c:pt idx="165">
                  <c:v>2.0624999999999956</c:v>
                </c:pt>
                <c:pt idx="166">
                  <c:v>2.0749999999999957</c:v>
                </c:pt>
                <c:pt idx="167">
                  <c:v>2.0874999999999959</c:v>
                </c:pt>
                <c:pt idx="168">
                  <c:v>2.0999999999999961</c:v>
                </c:pt>
                <c:pt idx="169">
                  <c:v>2.1124999999999963</c:v>
                </c:pt>
                <c:pt idx="170">
                  <c:v>2.1249999999999964</c:v>
                </c:pt>
                <c:pt idx="171">
                  <c:v>2.1374999999999966</c:v>
                </c:pt>
                <c:pt idx="172">
                  <c:v>2.1499999999999968</c:v>
                </c:pt>
                <c:pt idx="173">
                  <c:v>2.162499999999997</c:v>
                </c:pt>
                <c:pt idx="174">
                  <c:v>2.1749999999999972</c:v>
                </c:pt>
                <c:pt idx="175">
                  <c:v>2.1874999999999973</c:v>
                </c:pt>
                <c:pt idx="176">
                  <c:v>2.1999999999999975</c:v>
                </c:pt>
                <c:pt idx="177">
                  <c:v>2.2124999999999977</c:v>
                </c:pt>
                <c:pt idx="178">
                  <c:v>2.2249999999999979</c:v>
                </c:pt>
                <c:pt idx="179">
                  <c:v>2.237499999999998</c:v>
                </c:pt>
                <c:pt idx="180">
                  <c:v>2.2499999999999982</c:v>
                </c:pt>
                <c:pt idx="181">
                  <c:v>2.2624999999999984</c:v>
                </c:pt>
                <c:pt idx="182">
                  <c:v>2.2749999999999986</c:v>
                </c:pt>
                <c:pt idx="183">
                  <c:v>2.2874999999999988</c:v>
                </c:pt>
                <c:pt idx="184">
                  <c:v>2.2999999999999989</c:v>
                </c:pt>
                <c:pt idx="185">
                  <c:v>2.3124999999999991</c:v>
                </c:pt>
                <c:pt idx="186">
                  <c:v>2.3249999999999993</c:v>
                </c:pt>
                <c:pt idx="187">
                  <c:v>2.3374999999999995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2.4250000000000007</c:v>
                </c:pt>
                <c:pt idx="195">
                  <c:v>2.4375000000000009</c:v>
                </c:pt>
                <c:pt idx="196">
                  <c:v>2.4500000000000011</c:v>
                </c:pt>
                <c:pt idx="197">
                  <c:v>2.4625000000000012</c:v>
                </c:pt>
                <c:pt idx="198">
                  <c:v>2.4750000000000014</c:v>
                </c:pt>
                <c:pt idx="199">
                  <c:v>2.4875000000000016</c:v>
                </c:pt>
                <c:pt idx="200">
                  <c:v>2.5000000000000018</c:v>
                </c:pt>
                <c:pt idx="201">
                  <c:v>2.512500000000002</c:v>
                </c:pt>
                <c:pt idx="202">
                  <c:v>2.5250000000000021</c:v>
                </c:pt>
                <c:pt idx="203">
                  <c:v>2.5375000000000023</c:v>
                </c:pt>
                <c:pt idx="204">
                  <c:v>2.5500000000000025</c:v>
                </c:pt>
                <c:pt idx="205">
                  <c:v>2.5625000000000027</c:v>
                </c:pt>
                <c:pt idx="206">
                  <c:v>2.5750000000000028</c:v>
                </c:pt>
                <c:pt idx="207">
                  <c:v>2.587500000000003</c:v>
                </c:pt>
                <c:pt idx="208">
                  <c:v>2.6000000000000032</c:v>
                </c:pt>
                <c:pt idx="209">
                  <c:v>2.6125000000000034</c:v>
                </c:pt>
                <c:pt idx="210">
                  <c:v>2.6250000000000036</c:v>
                </c:pt>
                <c:pt idx="211">
                  <c:v>2.6375000000000037</c:v>
                </c:pt>
                <c:pt idx="212">
                  <c:v>2.6500000000000039</c:v>
                </c:pt>
                <c:pt idx="213">
                  <c:v>2.6625000000000041</c:v>
                </c:pt>
                <c:pt idx="214">
                  <c:v>2.6750000000000043</c:v>
                </c:pt>
                <c:pt idx="215">
                  <c:v>2.6875000000000044</c:v>
                </c:pt>
                <c:pt idx="216">
                  <c:v>2.7000000000000046</c:v>
                </c:pt>
                <c:pt idx="217">
                  <c:v>2.7125000000000048</c:v>
                </c:pt>
                <c:pt idx="218">
                  <c:v>2.725000000000005</c:v>
                </c:pt>
                <c:pt idx="219">
                  <c:v>2.7375000000000052</c:v>
                </c:pt>
                <c:pt idx="220">
                  <c:v>2.7500000000000053</c:v>
                </c:pt>
                <c:pt idx="221">
                  <c:v>2.7625000000000055</c:v>
                </c:pt>
                <c:pt idx="222">
                  <c:v>2.7750000000000057</c:v>
                </c:pt>
                <c:pt idx="223">
                  <c:v>2.7875000000000059</c:v>
                </c:pt>
                <c:pt idx="224">
                  <c:v>2.800000000000006</c:v>
                </c:pt>
                <c:pt idx="225">
                  <c:v>2.8125000000000062</c:v>
                </c:pt>
                <c:pt idx="226">
                  <c:v>2.8250000000000064</c:v>
                </c:pt>
                <c:pt idx="227">
                  <c:v>2.8375000000000066</c:v>
                </c:pt>
                <c:pt idx="228">
                  <c:v>2.8500000000000068</c:v>
                </c:pt>
                <c:pt idx="229">
                  <c:v>2.8625000000000069</c:v>
                </c:pt>
                <c:pt idx="230">
                  <c:v>2.8750000000000071</c:v>
                </c:pt>
                <c:pt idx="231">
                  <c:v>2.8875000000000073</c:v>
                </c:pt>
                <c:pt idx="232">
                  <c:v>2.9000000000000075</c:v>
                </c:pt>
                <c:pt idx="233">
                  <c:v>2.9125000000000076</c:v>
                </c:pt>
                <c:pt idx="234">
                  <c:v>2.9250000000000078</c:v>
                </c:pt>
                <c:pt idx="235">
                  <c:v>2.937500000000008</c:v>
                </c:pt>
                <c:pt idx="236">
                  <c:v>2.9500000000000082</c:v>
                </c:pt>
                <c:pt idx="237">
                  <c:v>2.9625000000000083</c:v>
                </c:pt>
                <c:pt idx="238">
                  <c:v>2.9750000000000085</c:v>
                </c:pt>
                <c:pt idx="239">
                  <c:v>2.9875000000000087</c:v>
                </c:pt>
                <c:pt idx="240">
                  <c:v>3.0000000000000089</c:v>
                </c:pt>
                <c:pt idx="241">
                  <c:v>3.0125000000000091</c:v>
                </c:pt>
                <c:pt idx="242">
                  <c:v>3.0250000000000092</c:v>
                </c:pt>
                <c:pt idx="243">
                  <c:v>3.0375000000000094</c:v>
                </c:pt>
                <c:pt idx="244">
                  <c:v>3.0500000000000096</c:v>
                </c:pt>
                <c:pt idx="245">
                  <c:v>3.0625000000000098</c:v>
                </c:pt>
                <c:pt idx="246">
                  <c:v>3.0750000000000099</c:v>
                </c:pt>
                <c:pt idx="247">
                  <c:v>3.0875000000000101</c:v>
                </c:pt>
                <c:pt idx="248">
                  <c:v>3.1000000000000103</c:v>
                </c:pt>
                <c:pt idx="249">
                  <c:v>3.1125000000000105</c:v>
                </c:pt>
                <c:pt idx="250">
                  <c:v>3.1250000000000107</c:v>
                </c:pt>
                <c:pt idx="251">
                  <c:v>3.1375000000000108</c:v>
                </c:pt>
                <c:pt idx="252">
                  <c:v>3.150000000000011</c:v>
                </c:pt>
                <c:pt idx="253">
                  <c:v>3.1625000000000112</c:v>
                </c:pt>
                <c:pt idx="254">
                  <c:v>3.1750000000000114</c:v>
                </c:pt>
                <c:pt idx="255">
                  <c:v>3.1875000000000115</c:v>
                </c:pt>
                <c:pt idx="256">
                  <c:v>3.2000000000000117</c:v>
                </c:pt>
                <c:pt idx="257">
                  <c:v>3.2125000000000119</c:v>
                </c:pt>
                <c:pt idx="258">
                  <c:v>3.2250000000000121</c:v>
                </c:pt>
                <c:pt idx="259">
                  <c:v>3.2375000000000123</c:v>
                </c:pt>
                <c:pt idx="260">
                  <c:v>3.2500000000000124</c:v>
                </c:pt>
                <c:pt idx="261">
                  <c:v>3.2625000000000126</c:v>
                </c:pt>
                <c:pt idx="262">
                  <c:v>3.2750000000000128</c:v>
                </c:pt>
                <c:pt idx="263">
                  <c:v>3.287500000000013</c:v>
                </c:pt>
                <c:pt idx="264">
                  <c:v>3.3000000000000131</c:v>
                </c:pt>
                <c:pt idx="265">
                  <c:v>3.3125000000000133</c:v>
                </c:pt>
                <c:pt idx="266">
                  <c:v>3.3250000000000135</c:v>
                </c:pt>
                <c:pt idx="267">
                  <c:v>3.3375000000000137</c:v>
                </c:pt>
                <c:pt idx="268">
                  <c:v>3.3500000000000139</c:v>
                </c:pt>
                <c:pt idx="269">
                  <c:v>3.362500000000014</c:v>
                </c:pt>
                <c:pt idx="270">
                  <c:v>3.3750000000000142</c:v>
                </c:pt>
                <c:pt idx="271">
                  <c:v>3.3875000000000144</c:v>
                </c:pt>
                <c:pt idx="272">
                  <c:v>3.4000000000000146</c:v>
                </c:pt>
                <c:pt idx="273">
                  <c:v>3.4125000000000147</c:v>
                </c:pt>
                <c:pt idx="274">
                  <c:v>3.4250000000000149</c:v>
                </c:pt>
                <c:pt idx="275">
                  <c:v>3.4375000000000151</c:v>
                </c:pt>
                <c:pt idx="276">
                  <c:v>3.4500000000000153</c:v>
                </c:pt>
                <c:pt idx="277">
                  <c:v>3.4625000000000155</c:v>
                </c:pt>
                <c:pt idx="278">
                  <c:v>3.4750000000000156</c:v>
                </c:pt>
                <c:pt idx="279">
                  <c:v>3.4875000000000158</c:v>
                </c:pt>
                <c:pt idx="280">
                  <c:v>3.500000000000016</c:v>
                </c:pt>
                <c:pt idx="281">
                  <c:v>3.5125000000000162</c:v>
                </c:pt>
                <c:pt idx="282">
                  <c:v>3.5250000000000163</c:v>
                </c:pt>
                <c:pt idx="283">
                  <c:v>3.5375000000000165</c:v>
                </c:pt>
                <c:pt idx="284">
                  <c:v>3.5500000000000167</c:v>
                </c:pt>
                <c:pt idx="285">
                  <c:v>3.5625000000000169</c:v>
                </c:pt>
                <c:pt idx="286">
                  <c:v>3.5750000000000171</c:v>
                </c:pt>
                <c:pt idx="287">
                  <c:v>3.5875000000000172</c:v>
                </c:pt>
                <c:pt idx="288">
                  <c:v>3.6000000000000174</c:v>
                </c:pt>
                <c:pt idx="289">
                  <c:v>3.6125000000000176</c:v>
                </c:pt>
                <c:pt idx="290">
                  <c:v>3.6250000000000178</c:v>
                </c:pt>
                <c:pt idx="291">
                  <c:v>3.6375000000000179</c:v>
                </c:pt>
                <c:pt idx="292">
                  <c:v>3.6500000000000181</c:v>
                </c:pt>
                <c:pt idx="293">
                  <c:v>3.6625000000000183</c:v>
                </c:pt>
                <c:pt idx="294">
                  <c:v>3.6750000000000185</c:v>
                </c:pt>
                <c:pt idx="295">
                  <c:v>3.6875000000000187</c:v>
                </c:pt>
                <c:pt idx="296">
                  <c:v>3.7000000000000188</c:v>
                </c:pt>
                <c:pt idx="297">
                  <c:v>3.712500000000019</c:v>
                </c:pt>
                <c:pt idx="298">
                  <c:v>3.7250000000000192</c:v>
                </c:pt>
                <c:pt idx="299">
                  <c:v>3.7375000000000194</c:v>
                </c:pt>
                <c:pt idx="300">
                  <c:v>3.7500000000000195</c:v>
                </c:pt>
                <c:pt idx="301">
                  <c:v>3.7625000000000197</c:v>
                </c:pt>
                <c:pt idx="302">
                  <c:v>3.7750000000000199</c:v>
                </c:pt>
                <c:pt idx="303">
                  <c:v>3.7875000000000201</c:v>
                </c:pt>
                <c:pt idx="304">
                  <c:v>3.8000000000000203</c:v>
                </c:pt>
                <c:pt idx="305">
                  <c:v>3.8125000000000204</c:v>
                </c:pt>
                <c:pt idx="306">
                  <c:v>3.8250000000000206</c:v>
                </c:pt>
                <c:pt idx="307">
                  <c:v>3.8375000000000208</c:v>
                </c:pt>
                <c:pt idx="308">
                  <c:v>3.850000000000021</c:v>
                </c:pt>
                <c:pt idx="309">
                  <c:v>3.8625000000000211</c:v>
                </c:pt>
                <c:pt idx="310">
                  <c:v>3.8750000000000213</c:v>
                </c:pt>
                <c:pt idx="311">
                  <c:v>3.8875000000000215</c:v>
                </c:pt>
                <c:pt idx="312">
                  <c:v>3.9000000000000217</c:v>
                </c:pt>
                <c:pt idx="313">
                  <c:v>3.9125000000000218</c:v>
                </c:pt>
                <c:pt idx="314">
                  <c:v>3.925000000000022</c:v>
                </c:pt>
                <c:pt idx="315">
                  <c:v>3.9375000000000222</c:v>
                </c:pt>
                <c:pt idx="316">
                  <c:v>3.9500000000000224</c:v>
                </c:pt>
                <c:pt idx="317">
                  <c:v>3.9625000000000226</c:v>
                </c:pt>
                <c:pt idx="318">
                  <c:v>3.9750000000000227</c:v>
                </c:pt>
                <c:pt idx="319">
                  <c:v>3.9875000000000229</c:v>
                </c:pt>
                <c:pt idx="320">
                  <c:v>4.0000000000000231</c:v>
                </c:pt>
                <c:pt idx="321">
                  <c:v>4.0125000000000233</c:v>
                </c:pt>
                <c:pt idx="322">
                  <c:v>4.0250000000000234</c:v>
                </c:pt>
                <c:pt idx="323">
                  <c:v>4.0375000000000236</c:v>
                </c:pt>
                <c:pt idx="324">
                  <c:v>4.0500000000000238</c:v>
                </c:pt>
                <c:pt idx="325">
                  <c:v>4.062500000000024</c:v>
                </c:pt>
                <c:pt idx="326">
                  <c:v>4.0750000000000242</c:v>
                </c:pt>
                <c:pt idx="327">
                  <c:v>4.0875000000000243</c:v>
                </c:pt>
                <c:pt idx="328">
                  <c:v>4.1000000000000245</c:v>
                </c:pt>
                <c:pt idx="329">
                  <c:v>4.1125000000000247</c:v>
                </c:pt>
                <c:pt idx="330">
                  <c:v>4.1250000000000249</c:v>
                </c:pt>
                <c:pt idx="331">
                  <c:v>4.137500000000025</c:v>
                </c:pt>
                <c:pt idx="332">
                  <c:v>4.1500000000000252</c:v>
                </c:pt>
                <c:pt idx="333">
                  <c:v>4.1625000000000254</c:v>
                </c:pt>
                <c:pt idx="334">
                  <c:v>4.1750000000000256</c:v>
                </c:pt>
                <c:pt idx="335">
                  <c:v>4.1875000000000258</c:v>
                </c:pt>
                <c:pt idx="336">
                  <c:v>4.2000000000000259</c:v>
                </c:pt>
                <c:pt idx="337">
                  <c:v>4.2125000000000261</c:v>
                </c:pt>
                <c:pt idx="338">
                  <c:v>4.2250000000000263</c:v>
                </c:pt>
                <c:pt idx="339">
                  <c:v>4.2375000000000265</c:v>
                </c:pt>
                <c:pt idx="340">
                  <c:v>4.2500000000000266</c:v>
                </c:pt>
                <c:pt idx="341">
                  <c:v>4.2625000000000268</c:v>
                </c:pt>
                <c:pt idx="342">
                  <c:v>4.275000000000027</c:v>
                </c:pt>
                <c:pt idx="343">
                  <c:v>4.2875000000000272</c:v>
                </c:pt>
                <c:pt idx="344">
                  <c:v>4.3000000000000274</c:v>
                </c:pt>
                <c:pt idx="345">
                  <c:v>4.3125000000000275</c:v>
                </c:pt>
                <c:pt idx="346">
                  <c:v>4.3250000000000277</c:v>
                </c:pt>
                <c:pt idx="347">
                  <c:v>4.3375000000000279</c:v>
                </c:pt>
                <c:pt idx="348">
                  <c:v>4.3500000000000281</c:v>
                </c:pt>
                <c:pt idx="349">
                  <c:v>4.3625000000000282</c:v>
                </c:pt>
                <c:pt idx="350">
                  <c:v>4.3750000000000284</c:v>
                </c:pt>
                <c:pt idx="351">
                  <c:v>4.3875000000000286</c:v>
                </c:pt>
                <c:pt idx="352">
                  <c:v>4.4000000000000288</c:v>
                </c:pt>
                <c:pt idx="353">
                  <c:v>4.412500000000029</c:v>
                </c:pt>
                <c:pt idx="354">
                  <c:v>4.4250000000000291</c:v>
                </c:pt>
                <c:pt idx="355">
                  <c:v>4.4375000000000293</c:v>
                </c:pt>
                <c:pt idx="356">
                  <c:v>4.4500000000000295</c:v>
                </c:pt>
                <c:pt idx="357">
                  <c:v>4.4625000000000297</c:v>
                </c:pt>
                <c:pt idx="358">
                  <c:v>4.4750000000000298</c:v>
                </c:pt>
                <c:pt idx="359">
                  <c:v>4.48750000000003</c:v>
                </c:pt>
                <c:pt idx="360">
                  <c:v>4.5000000000000302</c:v>
                </c:pt>
                <c:pt idx="361">
                  <c:v>4.5125000000000304</c:v>
                </c:pt>
                <c:pt idx="362">
                  <c:v>4.5250000000000306</c:v>
                </c:pt>
                <c:pt idx="363">
                  <c:v>4.5375000000000307</c:v>
                </c:pt>
                <c:pt idx="364">
                  <c:v>4.5500000000000309</c:v>
                </c:pt>
                <c:pt idx="365">
                  <c:v>4.5625000000000311</c:v>
                </c:pt>
                <c:pt idx="366">
                  <c:v>4.5750000000000313</c:v>
                </c:pt>
                <c:pt idx="367">
                  <c:v>4.5875000000000314</c:v>
                </c:pt>
                <c:pt idx="368">
                  <c:v>4.6000000000000316</c:v>
                </c:pt>
                <c:pt idx="369">
                  <c:v>4.6125000000000318</c:v>
                </c:pt>
                <c:pt idx="370">
                  <c:v>4.625000000000032</c:v>
                </c:pt>
                <c:pt idx="371">
                  <c:v>4.6375000000000322</c:v>
                </c:pt>
                <c:pt idx="372">
                  <c:v>4.6500000000000323</c:v>
                </c:pt>
                <c:pt idx="373">
                  <c:v>4.6625000000000325</c:v>
                </c:pt>
                <c:pt idx="374">
                  <c:v>4.6750000000000327</c:v>
                </c:pt>
                <c:pt idx="375">
                  <c:v>4.6875000000000329</c:v>
                </c:pt>
                <c:pt idx="376">
                  <c:v>4.700000000000033</c:v>
                </c:pt>
                <c:pt idx="377">
                  <c:v>4.7125000000000332</c:v>
                </c:pt>
                <c:pt idx="378">
                  <c:v>4.7250000000000334</c:v>
                </c:pt>
                <c:pt idx="379">
                  <c:v>4.7375000000000336</c:v>
                </c:pt>
                <c:pt idx="380">
                  <c:v>4.7500000000000338</c:v>
                </c:pt>
                <c:pt idx="381">
                  <c:v>4.7625000000000339</c:v>
                </c:pt>
                <c:pt idx="382">
                  <c:v>4.7750000000000341</c:v>
                </c:pt>
                <c:pt idx="383">
                  <c:v>4.7875000000000343</c:v>
                </c:pt>
                <c:pt idx="384">
                  <c:v>4.8000000000000345</c:v>
                </c:pt>
                <c:pt idx="385">
                  <c:v>4.8125000000000346</c:v>
                </c:pt>
                <c:pt idx="386">
                  <c:v>4.8250000000000348</c:v>
                </c:pt>
                <c:pt idx="387">
                  <c:v>4.837500000000035</c:v>
                </c:pt>
                <c:pt idx="388">
                  <c:v>4.8500000000000352</c:v>
                </c:pt>
                <c:pt idx="389">
                  <c:v>4.8625000000000353</c:v>
                </c:pt>
                <c:pt idx="390">
                  <c:v>4.8750000000000355</c:v>
                </c:pt>
                <c:pt idx="391">
                  <c:v>4.8875000000000357</c:v>
                </c:pt>
                <c:pt idx="392">
                  <c:v>4.9000000000000359</c:v>
                </c:pt>
                <c:pt idx="393">
                  <c:v>4.9125000000000361</c:v>
                </c:pt>
                <c:pt idx="394">
                  <c:v>4.9250000000000362</c:v>
                </c:pt>
                <c:pt idx="395">
                  <c:v>4.9375000000000364</c:v>
                </c:pt>
                <c:pt idx="396">
                  <c:v>4.9500000000000366</c:v>
                </c:pt>
                <c:pt idx="397">
                  <c:v>4.9625000000000368</c:v>
                </c:pt>
                <c:pt idx="398">
                  <c:v>4.9750000000000369</c:v>
                </c:pt>
                <c:pt idx="399">
                  <c:v>4.9875000000000371</c:v>
                </c:pt>
                <c:pt idx="400">
                  <c:v>5.0000000000000373</c:v>
                </c:pt>
                <c:pt idx="401">
                  <c:v>5.0125000000000375</c:v>
                </c:pt>
                <c:pt idx="402">
                  <c:v>5.0250000000000377</c:v>
                </c:pt>
                <c:pt idx="403">
                  <c:v>5.0375000000000378</c:v>
                </c:pt>
                <c:pt idx="404">
                  <c:v>5.050000000000038</c:v>
                </c:pt>
                <c:pt idx="405">
                  <c:v>5.0625000000000382</c:v>
                </c:pt>
                <c:pt idx="406">
                  <c:v>5.0750000000000384</c:v>
                </c:pt>
                <c:pt idx="407">
                  <c:v>5.0875000000000385</c:v>
                </c:pt>
                <c:pt idx="408">
                  <c:v>5.1000000000000387</c:v>
                </c:pt>
                <c:pt idx="409">
                  <c:v>5.1125000000000389</c:v>
                </c:pt>
                <c:pt idx="410">
                  <c:v>5.1250000000000391</c:v>
                </c:pt>
                <c:pt idx="411">
                  <c:v>5.1375000000000393</c:v>
                </c:pt>
                <c:pt idx="412">
                  <c:v>5.1500000000000394</c:v>
                </c:pt>
                <c:pt idx="413">
                  <c:v>5.1625000000000396</c:v>
                </c:pt>
                <c:pt idx="414">
                  <c:v>5.1750000000000398</c:v>
                </c:pt>
                <c:pt idx="415">
                  <c:v>5.18750000000004</c:v>
                </c:pt>
                <c:pt idx="416">
                  <c:v>5.2000000000000401</c:v>
                </c:pt>
                <c:pt idx="417">
                  <c:v>5.2125000000000403</c:v>
                </c:pt>
                <c:pt idx="418">
                  <c:v>5.2250000000000405</c:v>
                </c:pt>
                <c:pt idx="419">
                  <c:v>5.2375000000000407</c:v>
                </c:pt>
                <c:pt idx="420">
                  <c:v>5.2500000000000409</c:v>
                </c:pt>
                <c:pt idx="421">
                  <c:v>5.262500000000041</c:v>
                </c:pt>
                <c:pt idx="422">
                  <c:v>5.2750000000000412</c:v>
                </c:pt>
                <c:pt idx="423">
                  <c:v>5.2875000000000414</c:v>
                </c:pt>
                <c:pt idx="424">
                  <c:v>5.3000000000000416</c:v>
                </c:pt>
                <c:pt idx="425">
                  <c:v>5.3125000000000417</c:v>
                </c:pt>
                <c:pt idx="426">
                  <c:v>5.3250000000000419</c:v>
                </c:pt>
                <c:pt idx="427">
                  <c:v>5.3375000000000421</c:v>
                </c:pt>
                <c:pt idx="428">
                  <c:v>5.3500000000000423</c:v>
                </c:pt>
                <c:pt idx="429">
                  <c:v>5.3625000000000425</c:v>
                </c:pt>
                <c:pt idx="430">
                  <c:v>5.3750000000000426</c:v>
                </c:pt>
                <c:pt idx="431">
                  <c:v>5.3875000000000428</c:v>
                </c:pt>
                <c:pt idx="432">
                  <c:v>5.400000000000043</c:v>
                </c:pt>
                <c:pt idx="433">
                  <c:v>5.4125000000000432</c:v>
                </c:pt>
                <c:pt idx="434">
                  <c:v>5.4250000000000433</c:v>
                </c:pt>
                <c:pt idx="435">
                  <c:v>5.4375000000000435</c:v>
                </c:pt>
                <c:pt idx="436">
                  <c:v>5.4500000000000437</c:v>
                </c:pt>
                <c:pt idx="437">
                  <c:v>5.4625000000000439</c:v>
                </c:pt>
                <c:pt idx="438">
                  <c:v>5.4750000000000441</c:v>
                </c:pt>
                <c:pt idx="439">
                  <c:v>5.4875000000000442</c:v>
                </c:pt>
                <c:pt idx="440">
                  <c:v>5.5000000000000444</c:v>
                </c:pt>
                <c:pt idx="441">
                  <c:v>5.5125000000000446</c:v>
                </c:pt>
                <c:pt idx="442">
                  <c:v>5.5250000000000448</c:v>
                </c:pt>
                <c:pt idx="443">
                  <c:v>5.5375000000000449</c:v>
                </c:pt>
                <c:pt idx="444">
                  <c:v>5.5500000000000451</c:v>
                </c:pt>
                <c:pt idx="445">
                  <c:v>5.5625000000000453</c:v>
                </c:pt>
                <c:pt idx="446">
                  <c:v>5.5750000000000455</c:v>
                </c:pt>
                <c:pt idx="447">
                  <c:v>5.5875000000000457</c:v>
                </c:pt>
                <c:pt idx="448">
                  <c:v>5.6000000000000458</c:v>
                </c:pt>
                <c:pt idx="449">
                  <c:v>5.612500000000046</c:v>
                </c:pt>
                <c:pt idx="450">
                  <c:v>5.6250000000000462</c:v>
                </c:pt>
                <c:pt idx="451">
                  <c:v>5.6375000000000464</c:v>
                </c:pt>
                <c:pt idx="452">
                  <c:v>5.6500000000000465</c:v>
                </c:pt>
                <c:pt idx="453">
                  <c:v>5.6625000000000467</c:v>
                </c:pt>
                <c:pt idx="454">
                  <c:v>5.6750000000000469</c:v>
                </c:pt>
                <c:pt idx="455">
                  <c:v>5.6875000000000471</c:v>
                </c:pt>
                <c:pt idx="456">
                  <c:v>5.7000000000000473</c:v>
                </c:pt>
                <c:pt idx="457">
                  <c:v>5.7125000000000474</c:v>
                </c:pt>
                <c:pt idx="458">
                  <c:v>5.7250000000000476</c:v>
                </c:pt>
                <c:pt idx="459">
                  <c:v>5.7375000000000478</c:v>
                </c:pt>
                <c:pt idx="460">
                  <c:v>5.750000000000048</c:v>
                </c:pt>
                <c:pt idx="461">
                  <c:v>5.7625000000000481</c:v>
                </c:pt>
                <c:pt idx="462">
                  <c:v>5.7750000000000483</c:v>
                </c:pt>
                <c:pt idx="463">
                  <c:v>5.7875000000000485</c:v>
                </c:pt>
                <c:pt idx="464">
                  <c:v>5.8000000000000487</c:v>
                </c:pt>
                <c:pt idx="465">
                  <c:v>5.8125000000000488</c:v>
                </c:pt>
                <c:pt idx="466">
                  <c:v>5.825000000000049</c:v>
                </c:pt>
                <c:pt idx="467">
                  <c:v>5.8375000000000492</c:v>
                </c:pt>
                <c:pt idx="468">
                  <c:v>5.8500000000000494</c:v>
                </c:pt>
                <c:pt idx="469">
                  <c:v>5.8625000000000496</c:v>
                </c:pt>
                <c:pt idx="470">
                  <c:v>5.8750000000000497</c:v>
                </c:pt>
                <c:pt idx="471">
                  <c:v>5.8875000000000499</c:v>
                </c:pt>
                <c:pt idx="472">
                  <c:v>5.9000000000000501</c:v>
                </c:pt>
                <c:pt idx="473">
                  <c:v>5.9125000000000503</c:v>
                </c:pt>
                <c:pt idx="474">
                  <c:v>5.9250000000000504</c:v>
                </c:pt>
                <c:pt idx="475">
                  <c:v>5.9375000000000506</c:v>
                </c:pt>
                <c:pt idx="476">
                  <c:v>5.9500000000000508</c:v>
                </c:pt>
                <c:pt idx="477">
                  <c:v>5.962500000000051</c:v>
                </c:pt>
                <c:pt idx="478">
                  <c:v>5.9750000000000512</c:v>
                </c:pt>
                <c:pt idx="479">
                  <c:v>5.9875000000000513</c:v>
                </c:pt>
                <c:pt idx="480">
                  <c:v>6.0000000000000515</c:v>
                </c:pt>
                <c:pt idx="481">
                  <c:v>6.0125000000000517</c:v>
                </c:pt>
                <c:pt idx="482">
                  <c:v>6.0250000000000519</c:v>
                </c:pt>
                <c:pt idx="483">
                  <c:v>6.037500000000052</c:v>
                </c:pt>
                <c:pt idx="484">
                  <c:v>6.0500000000000522</c:v>
                </c:pt>
                <c:pt idx="485">
                  <c:v>6.0625000000000524</c:v>
                </c:pt>
                <c:pt idx="486">
                  <c:v>6.0750000000000526</c:v>
                </c:pt>
                <c:pt idx="487">
                  <c:v>6.0875000000000528</c:v>
                </c:pt>
                <c:pt idx="488">
                  <c:v>6.1000000000000529</c:v>
                </c:pt>
                <c:pt idx="489">
                  <c:v>6.1125000000000531</c:v>
                </c:pt>
                <c:pt idx="490">
                  <c:v>6.1250000000000533</c:v>
                </c:pt>
                <c:pt idx="491">
                  <c:v>6.1375000000000535</c:v>
                </c:pt>
                <c:pt idx="492">
                  <c:v>6.1500000000000536</c:v>
                </c:pt>
                <c:pt idx="493">
                  <c:v>6.1625000000000538</c:v>
                </c:pt>
                <c:pt idx="494">
                  <c:v>6.175000000000054</c:v>
                </c:pt>
                <c:pt idx="495">
                  <c:v>6.1875000000000542</c:v>
                </c:pt>
                <c:pt idx="496">
                  <c:v>6.2000000000000544</c:v>
                </c:pt>
                <c:pt idx="497">
                  <c:v>6.2125000000000545</c:v>
                </c:pt>
                <c:pt idx="498">
                  <c:v>6.2250000000000547</c:v>
                </c:pt>
                <c:pt idx="499">
                  <c:v>6.2375000000000549</c:v>
                </c:pt>
                <c:pt idx="500">
                  <c:v>6.2500000000000551</c:v>
                </c:pt>
                <c:pt idx="501">
                  <c:v>6.2625000000000552</c:v>
                </c:pt>
                <c:pt idx="502">
                  <c:v>6.2750000000000554</c:v>
                </c:pt>
                <c:pt idx="503">
                  <c:v>6.2875000000000556</c:v>
                </c:pt>
                <c:pt idx="504">
                  <c:v>6.3000000000000558</c:v>
                </c:pt>
                <c:pt idx="505">
                  <c:v>6.312500000000056</c:v>
                </c:pt>
                <c:pt idx="506">
                  <c:v>6.3250000000000561</c:v>
                </c:pt>
                <c:pt idx="507">
                  <c:v>6.3375000000000563</c:v>
                </c:pt>
                <c:pt idx="508">
                  <c:v>6.3500000000000565</c:v>
                </c:pt>
                <c:pt idx="509">
                  <c:v>6.3625000000000567</c:v>
                </c:pt>
                <c:pt idx="510">
                  <c:v>6.3750000000000568</c:v>
                </c:pt>
                <c:pt idx="511">
                  <c:v>6.387500000000057</c:v>
                </c:pt>
                <c:pt idx="512">
                  <c:v>6.4000000000000572</c:v>
                </c:pt>
                <c:pt idx="513">
                  <c:v>6.4125000000000574</c:v>
                </c:pt>
                <c:pt idx="514">
                  <c:v>6.4250000000000576</c:v>
                </c:pt>
                <c:pt idx="515">
                  <c:v>6.4375000000000577</c:v>
                </c:pt>
                <c:pt idx="516">
                  <c:v>6.4500000000000579</c:v>
                </c:pt>
                <c:pt idx="517">
                  <c:v>6.4625000000000581</c:v>
                </c:pt>
                <c:pt idx="518">
                  <c:v>6.4750000000000583</c:v>
                </c:pt>
                <c:pt idx="519">
                  <c:v>6.4875000000000584</c:v>
                </c:pt>
                <c:pt idx="520">
                  <c:v>6.5000000000000586</c:v>
                </c:pt>
                <c:pt idx="521">
                  <c:v>6.5125000000000588</c:v>
                </c:pt>
                <c:pt idx="522">
                  <c:v>6.525000000000059</c:v>
                </c:pt>
                <c:pt idx="523">
                  <c:v>6.5375000000000592</c:v>
                </c:pt>
                <c:pt idx="524">
                  <c:v>6.5500000000000593</c:v>
                </c:pt>
                <c:pt idx="525">
                  <c:v>6.5625000000000595</c:v>
                </c:pt>
                <c:pt idx="526">
                  <c:v>6.5750000000000597</c:v>
                </c:pt>
                <c:pt idx="527">
                  <c:v>6.5875000000000599</c:v>
                </c:pt>
                <c:pt idx="528">
                  <c:v>6.60000000000006</c:v>
                </c:pt>
                <c:pt idx="529">
                  <c:v>6.6125000000000602</c:v>
                </c:pt>
                <c:pt idx="530">
                  <c:v>6.6250000000000604</c:v>
                </c:pt>
                <c:pt idx="531">
                  <c:v>6.6375000000000606</c:v>
                </c:pt>
                <c:pt idx="532">
                  <c:v>6.6500000000000608</c:v>
                </c:pt>
                <c:pt idx="533">
                  <c:v>6.6625000000000609</c:v>
                </c:pt>
                <c:pt idx="534">
                  <c:v>6.6750000000000611</c:v>
                </c:pt>
                <c:pt idx="535">
                  <c:v>6.6875000000000613</c:v>
                </c:pt>
                <c:pt idx="536">
                  <c:v>6.7000000000000615</c:v>
                </c:pt>
                <c:pt idx="537">
                  <c:v>6.7125000000000616</c:v>
                </c:pt>
                <c:pt idx="538">
                  <c:v>6.7250000000000618</c:v>
                </c:pt>
                <c:pt idx="539">
                  <c:v>6.737500000000062</c:v>
                </c:pt>
                <c:pt idx="540">
                  <c:v>6.7500000000000622</c:v>
                </c:pt>
                <c:pt idx="541">
                  <c:v>6.7625000000000624</c:v>
                </c:pt>
                <c:pt idx="542">
                  <c:v>6.7750000000000625</c:v>
                </c:pt>
                <c:pt idx="543">
                  <c:v>6.7875000000000627</c:v>
                </c:pt>
                <c:pt idx="544">
                  <c:v>6.8000000000000629</c:v>
                </c:pt>
                <c:pt idx="545">
                  <c:v>6.8125000000000631</c:v>
                </c:pt>
                <c:pt idx="546">
                  <c:v>6.8250000000000632</c:v>
                </c:pt>
                <c:pt idx="547">
                  <c:v>6.8375000000000634</c:v>
                </c:pt>
                <c:pt idx="548">
                  <c:v>6.8500000000000636</c:v>
                </c:pt>
                <c:pt idx="549">
                  <c:v>6.8625000000000638</c:v>
                </c:pt>
                <c:pt idx="550">
                  <c:v>6.8750000000000639</c:v>
                </c:pt>
                <c:pt idx="551">
                  <c:v>6.8875000000000641</c:v>
                </c:pt>
                <c:pt idx="552">
                  <c:v>6.9000000000000643</c:v>
                </c:pt>
                <c:pt idx="553">
                  <c:v>6.9125000000000645</c:v>
                </c:pt>
                <c:pt idx="554">
                  <c:v>6.9250000000000647</c:v>
                </c:pt>
                <c:pt idx="555">
                  <c:v>6.9375000000000648</c:v>
                </c:pt>
                <c:pt idx="556">
                  <c:v>6.950000000000065</c:v>
                </c:pt>
                <c:pt idx="557">
                  <c:v>6.9625000000000652</c:v>
                </c:pt>
                <c:pt idx="558">
                  <c:v>6.9750000000000654</c:v>
                </c:pt>
                <c:pt idx="559">
                  <c:v>6.9875000000000655</c:v>
                </c:pt>
                <c:pt idx="560">
                  <c:v>7.0000000000000657</c:v>
                </c:pt>
                <c:pt idx="561">
                  <c:v>7.0125000000000659</c:v>
                </c:pt>
                <c:pt idx="562">
                  <c:v>7.0250000000000661</c:v>
                </c:pt>
                <c:pt idx="563">
                  <c:v>7.0375000000000663</c:v>
                </c:pt>
                <c:pt idx="564">
                  <c:v>7.0500000000000664</c:v>
                </c:pt>
                <c:pt idx="565">
                  <c:v>7.0625000000000666</c:v>
                </c:pt>
                <c:pt idx="566">
                  <c:v>7.0750000000000668</c:v>
                </c:pt>
                <c:pt idx="567">
                  <c:v>7.087500000000067</c:v>
                </c:pt>
                <c:pt idx="568">
                  <c:v>7.1000000000000671</c:v>
                </c:pt>
                <c:pt idx="569">
                  <c:v>7.1125000000000673</c:v>
                </c:pt>
                <c:pt idx="570">
                  <c:v>7.1250000000000675</c:v>
                </c:pt>
                <c:pt idx="571">
                  <c:v>7.1375000000000677</c:v>
                </c:pt>
                <c:pt idx="572">
                  <c:v>7.1500000000000679</c:v>
                </c:pt>
                <c:pt idx="573">
                  <c:v>7.162500000000068</c:v>
                </c:pt>
                <c:pt idx="574">
                  <c:v>7.1750000000000682</c:v>
                </c:pt>
                <c:pt idx="575">
                  <c:v>7.1875000000000684</c:v>
                </c:pt>
                <c:pt idx="576">
                  <c:v>7.2000000000000686</c:v>
                </c:pt>
                <c:pt idx="577">
                  <c:v>7.2125000000000687</c:v>
                </c:pt>
                <c:pt idx="578">
                  <c:v>7.2250000000000689</c:v>
                </c:pt>
                <c:pt idx="579">
                  <c:v>7.2375000000000691</c:v>
                </c:pt>
                <c:pt idx="580">
                  <c:v>7.2500000000000693</c:v>
                </c:pt>
                <c:pt idx="581">
                  <c:v>7.2625000000000695</c:v>
                </c:pt>
                <c:pt idx="582">
                  <c:v>7.2750000000000696</c:v>
                </c:pt>
                <c:pt idx="583">
                  <c:v>7.2875000000000698</c:v>
                </c:pt>
                <c:pt idx="584">
                  <c:v>7.30000000000007</c:v>
                </c:pt>
                <c:pt idx="585">
                  <c:v>7.3125000000000702</c:v>
                </c:pt>
                <c:pt idx="586">
                  <c:v>7.3250000000000703</c:v>
                </c:pt>
                <c:pt idx="587">
                  <c:v>7.3375000000000705</c:v>
                </c:pt>
                <c:pt idx="588">
                  <c:v>7.3500000000000707</c:v>
                </c:pt>
                <c:pt idx="589">
                  <c:v>7.3625000000000709</c:v>
                </c:pt>
                <c:pt idx="590">
                  <c:v>7.3750000000000711</c:v>
                </c:pt>
                <c:pt idx="591">
                  <c:v>7.3875000000000712</c:v>
                </c:pt>
                <c:pt idx="592">
                  <c:v>7.4000000000000714</c:v>
                </c:pt>
                <c:pt idx="593">
                  <c:v>7.4125000000000716</c:v>
                </c:pt>
                <c:pt idx="594">
                  <c:v>7.4250000000000718</c:v>
                </c:pt>
                <c:pt idx="595">
                  <c:v>7.4375000000000719</c:v>
                </c:pt>
                <c:pt idx="596">
                  <c:v>7.4500000000000721</c:v>
                </c:pt>
                <c:pt idx="597">
                  <c:v>7.4625000000000723</c:v>
                </c:pt>
                <c:pt idx="598">
                  <c:v>7.4750000000000725</c:v>
                </c:pt>
                <c:pt idx="599">
                  <c:v>7.4875000000000727</c:v>
                </c:pt>
                <c:pt idx="600">
                  <c:v>7.5000000000000728</c:v>
                </c:pt>
                <c:pt idx="601">
                  <c:v>7.512500000000073</c:v>
                </c:pt>
                <c:pt idx="602">
                  <c:v>7.5250000000000732</c:v>
                </c:pt>
                <c:pt idx="603">
                  <c:v>7.5375000000000734</c:v>
                </c:pt>
                <c:pt idx="604">
                  <c:v>7.5500000000000735</c:v>
                </c:pt>
                <c:pt idx="605">
                  <c:v>7.5625000000000737</c:v>
                </c:pt>
                <c:pt idx="606">
                  <c:v>7.5750000000000739</c:v>
                </c:pt>
                <c:pt idx="607">
                  <c:v>7.5875000000000741</c:v>
                </c:pt>
                <c:pt idx="608">
                  <c:v>7.6000000000000743</c:v>
                </c:pt>
                <c:pt idx="609">
                  <c:v>7.6125000000000744</c:v>
                </c:pt>
                <c:pt idx="610">
                  <c:v>7.6250000000000746</c:v>
                </c:pt>
                <c:pt idx="611">
                  <c:v>7.6375000000000748</c:v>
                </c:pt>
                <c:pt idx="612">
                  <c:v>7.650000000000075</c:v>
                </c:pt>
                <c:pt idx="613">
                  <c:v>7.6625000000000751</c:v>
                </c:pt>
                <c:pt idx="614">
                  <c:v>7.6750000000000753</c:v>
                </c:pt>
                <c:pt idx="615">
                  <c:v>7.6875000000000755</c:v>
                </c:pt>
                <c:pt idx="616">
                  <c:v>7.7000000000000757</c:v>
                </c:pt>
                <c:pt idx="617">
                  <c:v>7.7125000000000759</c:v>
                </c:pt>
                <c:pt idx="618">
                  <c:v>7.725000000000076</c:v>
                </c:pt>
                <c:pt idx="619">
                  <c:v>7.7375000000000762</c:v>
                </c:pt>
                <c:pt idx="620">
                  <c:v>7.7500000000000764</c:v>
                </c:pt>
                <c:pt idx="621">
                  <c:v>7.7625000000000766</c:v>
                </c:pt>
                <c:pt idx="622">
                  <c:v>7.7750000000000767</c:v>
                </c:pt>
                <c:pt idx="623">
                  <c:v>7.7875000000000769</c:v>
                </c:pt>
                <c:pt idx="624">
                  <c:v>7.8000000000000771</c:v>
                </c:pt>
                <c:pt idx="625">
                  <c:v>7.8125000000000773</c:v>
                </c:pt>
                <c:pt idx="626">
                  <c:v>7.8250000000000774</c:v>
                </c:pt>
                <c:pt idx="627">
                  <c:v>7.8375000000000776</c:v>
                </c:pt>
                <c:pt idx="628">
                  <c:v>7.8500000000000778</c:v>
                </c:pt>
                <c:pt idx="629">
                  <c:v>7.862500000000078</c:v>
                </c:pt>
                <c:pt idx="630">
                  <c:v>7.8750000000000782</c:v>
                </c:pt>
                <c:pt idx="631">
                  <c:v>7.8875000000000783</c:v>
                </c:pt>
                <c:pt idx="632">
                  <c:v>7.9000000000000785</c:v>
                </c:pt>
                <c:pt idx="633">
                  <c:v>7.9125000000000787</c:v>
                </c:pt>
                <c:pt idx="634">
                  <c:v>7.9250000000000789</c:v>
                </c:pt>
                <c:pt idx="635">
                  <c:v>7.937500000000079</c:v>
                </c:pt>
                <c:pt idx="636">
                  <c:v>7.9500000000000792</c:v>
                </c:pt>
                <c:pt idx="637">
                  <c:v>7.9625000000000794</c:v>
                </c:pt>
                <c:pt idx="638">
                  <c:v>7.9750000000000796</c:v>
                </c:pt>
                <c:pt idx="639">
                  <c:v>7.9875000000000798</c:v>
                </c:pt>
                <c:pt idx="640">
                  <c:v>8.0000000000000799</c:v>
                </c:pt>
                <c:pt idx="641">
                  <c:v>8.0125000000000792</c:v>
                </c:pt>
                <c:pt idx="642">
                  <c:v>8.0250000000000785</c:v>
                </c:pt>
                <c:pt idx="643">
                  <c:v>8.0375000000000778</c:v>
                </c:pt>
                <c:pt idx="644">
                  <c:v>8.0500000000000771</c:v>
                </c:pt>
                <c:pt idx="645">
                  <c:v>8.0625000000000764</c:v>
                </c:pt>
                <c:pt idx="646">
                  <c:v>8.0750000000000757</c:v>
                </c:pt>
                <c:pt idx="647">
                  <c:v>8.087500000000075</c:v>
                </c:pt>
                <c:pt idx="648">
                  <c:v>8.1000000000000743</c:v>
                </c:pt>
                <c:pt idx="649">
                  <c:v>8.1125000000000735</c:v>
                </c:pt>
                <c:pt idx="650">
                  <c:v>8.1250000000000728</c:v>
                </c:pt>
                <c:pt idx="651">
                  <c:v>8.1375000000000721</c:v>
                </c:pt>
                <c:pt idx="652">
                  <c:v>8.1500000000000714</c:v>
                </c:pt>
                <c:pt idx="653">
                  <c:v>8.1625000000000707</c:v>
                </c:pt>
                <c:pt idx="654">
                  <c:v>8.17500000000007</c:v>
                </c:pt>
                <c:pt idx="655">
                  <c:v>8.1875000000000693</c:v>
                </c:pt>
                <c:pt idx="656">
                  <c:v>8.2000000000000686</c:v>
                </c:pt>
                <c:pt idx="657">
                  <c:v>8.2125000000000679</c:v>
                </c:pt>
                <c:pt idx="658">
                  <c:v>8.2250000000000671</c:v>
                </c:pt>
                <c:pt idx="659">
                  <c:v>8.2375000000000664</c:v>
                </c:pt>
                <c:pt idx="660">
                  <c:v>8.2500000000000657</c:v>
                </c:pt>
                <c:pt idx="661">
                  <c:v>8.262500000000065</c:v>
                </c:pt>
                <c:pt idx="662">
                  <c:v>8.2750000000000643</c:v>
                </c:pt>
                <c:pt idx="663">
                  <c:v>8.2875000000000636</c:v>
                </c:pt>
                <c:pt idx="664">
                  <c:v>8.3000000000000629</c:v>
                </c:pt>
                <c:pt idx="665">
                  <c:v>8.3125000000000622</c:v>
                </c:pt>
                <c:pt idx="666">
                  <c:v>8.3250000000000615</c:v>
                </c:pt>
                <c:pt idx="667">
                  <c:v>8.3375000000000608</c:v>
                </c:pt>
                <c:pt idx="668">
                  <c:v>8.35000000000006</c:v>
                </c:pt>
                <c:pt idx="669">
                  <c:v>8.3625000000000593</c:v>
                </c:pt>
                <c:pt idx="670">
                  <c:v>8.3750000000000586</c:v>
                </c:pt>
                <c:pt idx="671">
                  <c:v>8.3875000000000579</c:v>
                </c:pt>
                <c:pt idx="672">
                  <c:v>8.4000000000000572</c:v>
                </c:pt>
                <c:pt idx="673">
                  <c:v>8.4125000000000565</c:v>
                </c:pt>
                <c:pt idx="674">
                  <c:v>8.4250000000000558</c:v>
                </c:pt>
                <c:pt idx="675">
                  <c:v>8.4375000000000551</c:v>
                </c:pt>
                <c:pt idx="676">
                  <c:v>8.4500000000000544</c:v>
                </c:pt>
                <c:pt idx="677">
                  <c:v>8.4625000000000536</c:v>
                </c:pt>
                <c:pt idx="678">
                  <c:v>8.4750000000000529</c:v>
                </c:pt>
                <c:pt idx="679">
                  <c:v>8.4875000000000522</c:v>
                </c:pt>
                <c:pt idx="680">
                  <c:v>8.5000000000000515</c:v>
                </c:pt>
                <c:pt idx="681">
                  <c:v>8.5125000000000508</c:v>
                </c:pt>
                <c:pt idx="682">
                  <c:v>8.5250000000000501</c:v>
                </c:pt>
                <c:pt idx="683">
                  <c:v>8.5375000000000494</c:v>
                </c:pt>
                <c:pt idx="684">
                  <c:v>8.5500000000000487</c:v>
                </c:pt>
                <c:pt idx="685">
                  <c:v>8.562500000000048</c:v>
                </c:pt>
                <c:pt idx="686">
                  <c:v>8.5750000000000473</c:v>
                </c:pt>
                <c:pt idx="687">
                  <c:v>8.5875000000000465</c:v>
                </c:pt>
                <c:pt idx="688">
                  <c:v>8.6000000000000458</c:v>
                </c:pt>
                <c:pt idx="689">
                  <c:v>8.6125000000000451</c:v>
                </c:pt>
                <c:pt idx="690">
                  <c:v>8.6250000000000444</c:v>
                </c:pt>
                <c:pt idx="691">
                  <c:v>8.6375000000000437</c:v>
                </c:pt>
                <c:pt idx="692">
                  <c:v>8.650000000000043</c:v>
                </c:pt>
                <c:pt idx="693">
                  <c:v>8.6625000000000423</c:v>
                </c:pt>
                <c:pt idx="694">
                  <c:v>8.6750000000000416</c:v>
                </c:pt>
                <c:pt idx="695">
                  <c:v>8.6875000000000409</c:v>
                </c:pt>
                <c:pt idx="696">
                  <c:v>8.7000000000000401</c:v>
                </c:pt>
                <c:pt idx="697">
                  <c:v>8.7125000000000394</c:v>
                </c:pt>
                <c:pt idx="698">
                  <c:v>8.7250000000000387</c:v>
                </c:pt>
                <c:pt idx="699">
                  <c:v>8.737500000000038</c:v>
                </c:pt>
                <c:pt idx="700">
                  <c:v>8.7500000000000373</c:v>
                </c:pt>
                <c:pt idx="701">
                  <c:v>8.7625000000000366</c:v>
                </c:pt>
                <c:pt idx="702">
                  <c:v>8.7750000000000359</c:v>
                </c:pt>
                <c:pt idx="703">
                  <c:v>8.7875000000000352</c:v>
                </c:pt>
                <c:pt idx="704">
                  <c:v>8.8000000000000345</c:v>
                </c:pt>
                <c:pt idx="705">
                  <c:v>8.8125000000000338</c:v>
                </c:pt>
                <c:pt idx="706">
                  <c:v>8.825000000000033</c:v>
                </c:pt>
                <c:pt idx="707">
                  <c:v>8.8375000000000323</c:v>
                </c:pt>
                <c:pt idx="708">
                  <c:v>8.8500000000000316</c:v>
                </c:pt>
                <c:pt idx="709">
                  <c:v>8.8625000000000309</c:v>
                </c:pt>
                <c:pt idx="710">
                  <c:v>8.8750000000000302</c:v>
                </c:pt>
                <c:pt idx="711">
                  <c:v>8.8875000000000295</c:v>
                </c:pt>
                <c:pt idx="712">
                  <c:v>8.9000000000000288</c:v>
                </c:pt>
                <c:pt idx="713">
                  <c:v>8.9125000000000281</c:v>
                </c:pt>
                <c:pt idx="714">
                  <c:v>8.9250000000000274</c:v>
                </c:pt>
                <c:pt idx="715">
                  <c:v>8.9375000000000266</c:v>
                </c:pt>
                <c:pt idx="716">
                  <c:v>8.9500000000000259</c:v>
                </c:pt>
                <c:pt idx="717">
                  <c:v>8.9625000000000252</c:v>
                </c:pt>
                <c:pt idx="718">
                  <c:v>8.9750000000000245</c:v>
                </c:pt>
                <c:pt idx="719">
                  <c:v>8.9875000000000238</c:v>
                </c:pt>
                <c:pt idx="720">
                  <c:v>9.0000000000000231</c:v>
                </c:pt>
                <c:pt idx="721">
                  <c:v>9.0125000000000224</c:v>
                </c:pt>
                <c:pt idx="722">
                  <c:v>9.0250000000000217</c:v>
                </c:pt>
                <c:pt idx="723">
                  <c:v>9.037500000000021</c:v>
                </c:pt>
                <c:pt idx="724">
                  <c:v>9.0500000000000203</c:v>
                </c:pt>
                <c:pt idx="725">
                  <c:v>9.0625000000000195</c:v>
                </c:pt>
                <c:pt idx="726">
                  <c:v>9.0750000000000188</c:v>
                </c:pt>
                <c:pt idx="727">
                  <c:v>9.0875000000000181</c:v>
                </c:pt>
                <c:pt idx="728">
                  <c:v>9.1000000000000174</c:v>
                </c:pt>
                <c:pt idx="729">
                  <c:v>9.1125000000000167</c:v>
                </c:pt>
                <c:pt idx="730">
                  <c:v>9.125000000000016</c:v>
                </c:pt>
                <c:pt idx="731">
                  <c:v>9.1375000000000153</c:v>
                </c:pt>
                <c:pt idx="732">
                  <c:v>9.1500000000000146</c:v>
                </c:pt>
                <c:pt idx="733">
                  <c:v>9.1625000000000139</c:v>
                </c:pt>
                <c:pt idx="734">
                  <c:v>9.1750000000000131</c:v>
                </c:pt>
                <c:pt idx="735">
                  <c:v>9.1875000000000124</c:v>
                </c:pt>
                <c:pt idx="736">
                  <c:v>9.2000000000000117</c:v>
                </c:pt>
                <c:pt idx="737">
                  <c:v>9.212500000000011</c:v>
                </c:pt>
                <c:pt idx="738">
                  <c:v>9.2250000000000103</c:v>
                </c:pt>
                <c:pt idx="739">
                  <c:v>9.2375000000000096</c:v>
                </c:pt>
                <c:pt idx="740">
                  <c:v>9.2500000000000089</c:v>
                </c:pt>
                <c:pt idx="741">
                  <c:v>9.2625000000000082</c:v>
                </c:pt>
                <c:pt idx="742">
                  <c:v>9.2750000000000075</c:v>
                </c:pt>
                <c:pt idx="743">
                  <c:v>9.2875000000000068</c:v>
                </c:pt>
                <c:pt idx="744">
                  <c:v>9.300000000000006</c:v>
                </c:pt>
                <c:pt idx="745">
                  <c:v>9.3125000000000053</c:v>
                </c:pt>
                <c:pt idx="746">
                  <c:v>9.3250000000000046</c:v>
                </c:pt>
                <c:pt idx="747">
                  <c:v>9.3375000000000039</c:v>
                </c:pt>
                <c:pt idx="748">
                  <c:v>9.3500000000000032</c:v>
                </c:pt>
                <c:pt idx="749">
                  <c:v>9.3625000000000025</c:v>
                </c:pt>
                <c:pt idx="750">
                  <c:v>9.3750000000000018</c:v>
                </c:pt>
                <c:pt idx="751">
                  <c:v>9.3875000000000011</c:v>
                </c:pt>
                <c:pt idx="752">
                  <c:v>9.4</c:v>
                </c:pt>
                <c:pt idx="753">
                  <c:v>9.4124999999999996</c:v>
                </c:pt>
                <c:pt idx="754">
                  <c:v>9.4249999999999989</c:v>
                </c:pt>
                <c:pt idx="755">
                  <c:v>9.4374999999999982</c:v>
                </c:pt>
                <c:pt idx="756">
                  <c:v>9.4499999999999975</c:v>
                </c:pt>
                <c:pt idx="757">
                  <c:v>9.4624999999999968</c:v>
                </c:pt>
                <c:pt idx="758">
                  <c:v>9.4749999999999961</c:v>
                </c:pt>
                <c:pt idx="759">
                  <c:v>9.4874999999999954</c:v>
                </c:pt>
                <c:pt idx="760">
                  <c:v>9.4999999999999947</c:v>
                </c:pt>
                <c:pt idx="761">
                  <c:v>9.512499999999994</c:v>
                </c:pt>
                <c:pt idx="762">
                  <c:v>9.5249999999999932</c:v>
                </c:pt>
                <c:pt idx="763">
                  <c:v>9.5374999999999925</c:v>
                </c:pt>
                <c:pt idx="764">
                  <c:v>9.5499999999999918</c:v>
                </c:pt>
                <c:pt idx="765">
                  <c:v>9.5624999999999911</c:v>
                </c:pt>
                <c:pt idx="766">
                  <c:v>9.5749999999999904</c:v>
                </c:pt>
                <c:pt idx="767">
                  <c:v>9.5874999999999897</c:v>
                </c:pt>
                <c:pt idx="768">
                  <c:v>9.599999999999989</c:v>
                </c:pt>
                <c:pt idx="769">
                  <c:v>9.6124999999999883</c:v>
                </c:pt>
                <c:pt idx="770">
                  <c:v>9.6249999999999876</c:v>
                </c:pt>
                <c:pt idx="771">
                  <c:v>9.6374999999999869</c:v>
                </c:pt>
                <c:pt idx="772">
                  <c:v>9.6499999999999861</c:v>
                </c:pt>
                <c:pt idx="773">
                  <c:v>9.6624999999999854</c:v>
                </c:pt>
                <c:pt idx="774">
                  <c:v>9.6749999999999847</c:v>
                </c:pt>
                <c:pt idx="775">
                  <c:v>9.687499999999984</c:v>
                </c:pt>
                <c:pt idx="776">
                  <c:v>9.6999999999999833</c:v>
                </c:pt>
                <c:pt idx="777">
                  <c:v>9.7124999999999826</c:v>
                </c:pt>
                <c:pt idx="778">
                  <c:v>9.7249999999999819</c:v>
                </c:pt>
                <c:pt idx="779">
                  <c:v>9.7374999999999812</c:v>
                </c:pt>
                <c:pt idx="780">
                  <c:v>9.7499999999999805</c:v>
                </c:pt>
                <c:pt idx="781">
                  <c:v>9.7624999999999797</c:v>
                </c:pt>
                <c:pt idx="782">
                  <c:v>9.774999999999979</c:v>
                </c:pt>
                <c:pt idx="783">
                  <c:v>9.7874999999999783</c:v>
                </c:pt>
                <c:pt idx="784">
                  <c:v>9.7999999999999776</c:v>
                </c:pt>
                <c:pt idx="785">
                  <c:v>9.8124999999999769</c:v>
                </c:pt>
                <c:pt idx="786">
                  <c:v>9.8249999999999762</c:v>
                </c:pt>
                <c:pt idx="787">
                  <c:v>9.8374999999999755</c:v>
                </c:pt>
                <c:pt idx="788">
                  <c:v>9.8499999999999748</c:v>
                </c:pt>
                <c:pt idx="789">
                  <c:v>9.8624999999999741</c:v>
                </c:pt>
                <c:pt idx="790">
                  <c:v>9.8749999999999734</c:v>
                </c:pt>
                <c:pt idx="791">
                  <c:v>9.8874999999999726</c:v>
                </c:pt>
                <c:pt idx="792">
                  <c:v>9.8999999999999719</c:v>
                </c:pt>
                <c:pt idx="793">
                  <c:v>9.9124999999999712</c:v>
                </c:pt>
                <c:pt idx="794">
                  <c:v>9.9249999999999705</c:v>
                </c:pt>
                <c:pt idx="795">
                  <c:v>9.9374999999999698</c:v>
                </c:pt>
                <c:pt idx="796">
                  <c:v>9.9499999999999691</c:v>
                </c:pt>
                <c:pt idx="797">
                  <c:v>9.9624999999999684</c:v>
                </c:pt>
                <c:pt idx="798">
                  <c:v>9.9749999999999677</c:v>
                </c:pt>
                <c:pt idx="799">
                  <c:v>9.987499999999967</c:v>
                </c:pt>
                <c:pt idx="800">
                  <c:v>9.9999999999999662</c:v>
                </c:pt>
                <c:pt idx="801">
                  <c:v>10.012499999999966</c:v>
                </c:pt>
                <c:pt idx="802">
                  <c:v>10.024999999999965</c:v>
                </c:pt>
                <c:pt idx="803">
                  <c:v>10.037499999999964</c:v>
                </c:pt>
                <c:pt idx="804">
                  <c:v>10.049999999999963</c:v>
                </c:pt>
                <c:pt idx="805">
                  <c:v>10.062499999999963</c:v>
                </c:pt>
                <c:pt idx="806">
                  <c:v>10.074999999999962</c:v>
                </c:pt>
                <c:pt idx="807">
                  <c:v>10.087499999999961</c:v>
                </c:pt>
                <c:pt idx="808">
                  <c:v>10.099999999999961</c:v>
                </c:pt>
                <c:pt idx="809">
                  <c:v>10.11249999999996</c:v>
                </c:pt>
                <c:pt idx="810">
                  <c:v>10.124999999999959</c:v>
                </c:pt>
                <c:pt idx="811">
                  <c:v>10.137499999999958</c:v>
                </c:pt>
                <c:pt idx="812">
                  <c:v>10.149999999999958</c:v>
                </c:pt>
                <c:pt idx="813">
                  <c:v>10.162499999999957</c:v>
                </c:pt>
                <c:pt idx="814">
                  <c:v>10.174999999999956</c:v>
                </c:pt>
                <c:pt idx="815">
                  <c:v>10.187499999999956</c:v>
                </c:pt>
                <c:pt idx="816">
                  <c:v>10.199999999999955</c:v>
                </c:pt>
                <c:pt idx="817">
                  <c:v>10.212499999999954</c:v>
                </c:pt>
                <c:pt idx="818">
                  <c:v>10.224999999999953</c:v>
                </c:pt>
                <c:pt idx="819">
                  <c:v>10.237499999999953</c:v>
                </c:pt>
                <c:pt idx="820">
                  <c:v>10.249999999999952</c:v>
                </c:pt>
                <c:pt idx="821">
                  <c:v>10.262499999999951</c:v>
                </c:pt>
                <c:pt idx="822">
                  <c:v>10.274999999999951</c:v>
                </c:pt>
                <c:pt idx="823">
                  <c:v>10.28749999999995</c:v>
                </c:pt>
                <c:pt idx="824">
                  <c:v>10.299999999999949</c:v>
                </c:pt>
                <c:pt idx="825">
                  <c:v>10.312499999999948</c:v>
                </c:pt>
                <c:pt idx="826">
                  <c:v>10.324999999999948</c:v>
                </c:pt>
                <c:pt idx="827">
                  <c:v>10.337499999999947</c:v>
                </c:pt>
                <c:pt idx="828">
                  <c:v>10.349999999999946</c:v>
                </c:pt>
                <c:pt idx="829">
                  <c:v>10.362499999999946</c:v>
                </c:pt>
                <c:pt idx="830">
                  <c:v>10.374999999999945</c:v>
                </c:pt>
                <c:pt idx="831">
                  <c:v>10.387499999999944</c:v>
                </c:pt>
                <c:pt idx="832">
                  <c:v>10.399999999999944</c:v>
                </c:pt>
                <c:pt idx="833">
                  <c:v>10.412499999999943</c:v>
                </c:pt>
                <c:pt idx="834">
                  <c:v>10.424999999999942</c:v>
                </c:pt>
                <c:pt idx="835">
                  <c:v>10.437499999999941</c:v>
                </c:pt>
                <c:pt idx="836">
                  <c:v>10.449999999999941</c:v>
                </c:pt>
                <c:pt idx="837">
                  <c:v>10.46249999999994</c:v>
                </c:pt>
                <c:pt idx="838">
                  <c:v>10.474999999999939</c:v>
                </c:pt>
                <c:pt idx="839">
                  <c:v>10.487499999999939</c:v>
                </c:pt>
                <c:pt idx="840">
                  <c:v>10.499999999999938</c:v>
                </c:pt>
                <c:pt idx="841">
                  <c:v>10.512499999999937</c:v>
                </c:pt>
                <c:pt idx="842">
                  <c:v>10.524999999999936</c:v>
                </c:pt>
                <c:pt idx="843">
                  <c:v>10.537499999999936</c:v>
                </c:pt>
                <c:pt idx="844">
                  <c:v>10.549999999999935</c:v>
                </c:pt>
                <c:pt idx="845">
                  <c:v>10.562499999999934</c:v>
                </c:pt>
                <c:pt idx="846">
                  <c:v>10.574999999999934</c:v>
                </c:pt>
                <c:pt idx="847">
                  <c:v>10.587499999999933</c:v>
                </c:pt>
                <c:pt idx="848">
                  <c:v>10.599999999999932</c:v>
                </c:pt>
                <c:pt idx="849">
                  <c:v>10.612499999999931</c:v>
                </c:pt>
                <c:pt idx="850">
                  <c:v>10.624999999999931</c:v>
                </c:pt>
                <c:pt idx="851">
                  <c:v>10.63749999999993</c:v>
                </c:pt>
                <c:pt idx="852">
                  <c:v>10.649999999999929</c:v>
                </c:pt>
                <c:pt idx="853">
                  <c:v>10.662499999999929</c:v>
                </c:pt>
                <c:pt idx="854">
                  <c:v>10.674999999999928</c:v>
                </c:pt>
                <c:pt idx="855">
                  <c:v>10.687499999999927</c:v>
                </c:pt>
                <c:pt idx="856">
                  <c:v>10.699999999999926</c:v>
                </c:pt>
                <c:pt idx="857">
                  <c:v>10.712499999999926</c:v>
                </c:pt>
                <c:pt idx="858">
                  <c:v>10.724999999999925</c:v>
                </c:pt>
                <c:pt idx="859">
                  <c:v>10.737499999999924</c:v>
                </c:pt>
                <c:pt idx="860">
                  <c:v>10.749999999999924</c:v>
                </c:pt>
                <c:pt idx="861">
                  <c:v>10.762499999999923</c:v>
                </c:pt>
                <c:pt idx="862">
                  <c:v>10.774999999999922</c:v>
                </c:pt>
                <c:pt idx="863">
                  <c:v>10.787499999999921</c:v>
                </c:pt>
                <c:pt idx="864">
                  <c:v>10.799999999999921</c:v>
                </c:pt>
                <c:pt idx="865">
                  <c:v>10.81249999999992</c:v>
                </c:pt>
                <c:pt idx="866">
                  <c:v>10.824999999999919</c:v>
                </c:pt>
                <c:pt idx="867">
                  <c:v>10.837499999999919</c:v>
                </c:pt>
                <c:pt idx="868">
                  <c:v>10.849999999999918</c:v>
                </c:pt>
                <c:pt idx="869">
                  <c:v>10.862499999999917</c:v>
                </c:pt>
                <c:pt idx="870">
                  <c:v>10.874999999999917</c:v>
                </c:pt>
                <c:pt idx="871">
                  <c:v>10.887499999999916</c:v>
                </c:pt>
                <c:pt idx="872">
                  <c:v>10.899999999999915</c:v>
                </c:pt>
                <c:pt idx="873">
                  <c:v>10.912499999999914</c:v>
                </c:pt>
                <c:pt idx="874">
                  <c:v>10.924999999999914</c:v>
                </c:pt>
                <c:pt idx="875">
                  <c:v>10.937499999999913</c:v>
                </c:pt>
                <c:pt idx="876">
                  <c:v>10.949999999999912</c:v>
                </c:pt>
                <c:pt idx="877">
                  <c:v>10.962499999999912</c:v>
                </c:pt>
                <c:pt idx="878">
                  <c:v>10.974999999999911</c:v>
                </c:pt>
                <c:pt idx="879">
                  <c:v>10.98749999999991</c:v>
                </c:pt>
                <c:pt idx="880">
                  <c:v>10.999999999999909</c:v>
                </c:pt>
                <c:pt idx="881">
                  <c:v>11.012499999999909</c:v>
                </c:pt>
                <c:pt idx="882">
                  <c:v>11.024999999999908</c:v>
                </c:pt>
                <c:pt idx="883">
                  <c:v>11.037499999999907</c:v>
                </c:pt>
                <c:pt idx="884">
                  <c:v>11.049999999999907</c:v>
                </c:pt>
                <c:pt idx="885">
                  <c:v>11.062499999999906</c:v>
                </c:pt>
                <c:pt idx="886">
                  <c:v>11.074999999999905</c:v>
                </c:pt>
                <c:pt idx="887">
                  <c:v>11.087499999999904</c:v>
                </c:pt>
                <c:pt idx="888">
                  <c:v>11.099999999999904</c:v>
                </c:pt>
                <c:pt idx="889">
                  <c:v>11.112499999999903</c:v>
                </c:pt>
                <c:pt idx="890">
                  <c:v>11.124999999999902</c:v>
                </c:pt>
                <c:pt idx="891">
                  <c:v>11.137499999999902</c:v>
                </c:pt>
                <c:pt idx="892">
                  <c:v>11.149999999999901</c:v>
                </c:pt>
                <c:pt idx="893">
                  <c:v>11.1624999999999</c:v>
                </c:pt>
                <c:pt idx="894">
                  <c:v>11.174999999999899</c:v>
                </c:pt>
                <c:pt idx="895">
                  <c:v>11.187499999999899</c:v>
                </c:pt>
                <c:pt idx="896">
                  <c:v>11.199999999999898</c:v>
                </c:pt>
                <c:pt idx="897">
                  <c:v>11.212499999999897</c:v>
                </c:pt>
                <c:pt idx="898">
                  <c:v>11.224999999999897</c:v>
                </c:pt>
                <c:pt idx="899">
                  <c:v>11.237499999999896</c:v>
                </c:pt>
                <c:pt idx="900">
                  <c:v>11.249999999999895</c:v>
                </c:pt>
                <c:pt idx="901">
                  <c:v>11.262499999999894</c:v>
                </c:pt>
                <c:pt idx="902">
                  <c:v>11.274999999999894</c:v>
                </c:pt>
                <c:pt idx="903">
                  <c:v>11.287499999999893</c:v>
                </c:pt>
                <c:pt idx="904">
                  <c:v>11.299999999999892</c:v>
                </c:pt>
                <c:pt idx="905">
                  <c:v>11.312499999999892</c:v>
                </c:pt>
                <c:pt idx="906">
                  <c:v>11.324999999999891</c:v>
                </c:pt>
                <c:pt idx="907">
                  <c:v>11.33749999999989</c:v>
                </c:pt>
                <c:pt idx="908">
                  <c:v>11.34999999999989</c:v>
                </c:pt>
                <c:pt idx="909">
                  <c:v>11.362499999999889</c:v>
                </c:pt>
                <c:pt idx="910">
                  <c:v>11.374999999999888</c:v>
                </c:pt>
                <c:pt idx="911">
                  <c:v>11.387499999999887</c:v>
                </c:pt>
                <c:pt idx="912">
                  <c:v>11.399999999999887</c:v>
                </c:pt>
                <c:pt idx="913">
                  <c:v>11.412499999999886</c:v>
                </c:pt>
                <c:pt idx="914">
                  <c:v>11.424999999999885</c:v>
                </c:pt>
                <c:pt idx="915">
                  <c:v>11.437499999999885</c:v>
                </c:pt>
                <c:pt idx="916">
                  <c:v>11.449999999999884</c:v>
                </c:pt>
                <c:pt idx="917">
                  <c:v>11.462499999999883</c:v>
                </c:pt>
                <c:pt idx="918">
                  <c:v>11.474999999999882</c:v>
                </c:pt>
                <c:pt idx="919">
                  <c:v>11.487499999999882</c:v>
                </c:pt>
                <c:pt idx="920">
                  <c:v>11.499999999999881</c:v>
                </c:pt>
                <c:pt idx="921">
                  <c:v>11.51249999999988</c:v>
                </c:pt>
                <c:pt idx="922">
                  <c:v>11.52499999999988</c:v>
                </c:pt>
                <c:pt idx="923">
                  <c:v>11.537499999999879</c:v>
                </c:pt>
                <c:pt idx="924">
                  <c:v>11.549999999999878</c:v>
                </c:pt>
                <c:pt idx="925">
                  <c:v>11.562499999999877</c:v>
                </c:pt>
                <c:pt idx="926">
                  <c:v>11.574999999999877</c:v>
                </c:pt>
                <c:pt idx="927">
                  <c:v>11.587499999999876</c:v>
                </c:pt>
                <c:pt idx="928">
                  <c:v>11.599999999999875</c:v>
                </c:pt>
                <c:pt idx="929">
                  <c:v>11.612499999999875</c:v>
                </c:pt>
                <c:pt idx="930">
                  <c:v>11.624999999999874</c:v>
                </c:pt>
                <c:pt idx="931">
                  <c:v>11.637499999999873</c:v>
                </c:pt>
                <c:pt idx="932">
                  <c:v>11.649999999999872</c:v>
                </c:pt>
                <c:pt idx="933">
                  <c:v>11.662499999999872</c:v>
                </c:pt>
                <c:pt idx="934">
                  <c:v>11.674999999999871</c:v>
                </c:pt>
                <c:pt idx="935">
                  <c:v>11.68749999999987</c:v>
                </c:pt>
                <c:pt idx="936">
                  <c:v>11.69999999999987</c:v>
                </c:pt>
                <c:pt idx="937">
                  <c:v>11.712499999999869</c:v>
                </c:pt>
                <c:pt idx="938">
                  <c:v>11.724999999999868</c:v>
                </c:pt>
                <c:pt idx="939">
                  <c:v>11.737499999999867</c:v>
                </c:pt>
                <c:pt idx="940">
                  <c:v>11.749999999999867</c:v>
                </c:pt>
                <c:pt idx="941">
                  <c:v>11.762499999999866</c:v>
                </c:pt>
                <c:pt idx="942">
                  <c:v>11.774999999999865</c:v>
                </c:pt>
                <c:pt idx="943">
                  <c:v>11.787499999999865</c:v>
                </c:pt>
                <c:pt idx="944">
                  <c:v>11.799999999999864</c:v>
                </c:pt>
                <c:pt idx="945">
                  <c:v>11.812499999999863</c:v>
                </c:pt>
                <c:pt idx="946">
                  <c:v>11.824999999999863</c:v>
                </c:pt>
                <c:pt idx="947">
                  <c:v>11.837499999999862</c:v>
                </c:pt>
                <c:pt idx="948">
                  <c:v>11.849999999999861</c:v>
                </c:pt>
                <c:pt idx="949">
                  <c:v>11.86249999999986</c:v>
                </c:pt>
                <c:pt idx="950">
                  <c:v>11.87499999999986</c:v>
                </c:pt>
                <c:pt idx="951">
                  <c:v>11.887499999999859</c:v>
                </c:pt>
                <c:pt idx="952">
                  <c:v>11.899999999999858</c:v>
                </c:pt>
                <c:pt idx="953">
                  <c:v>11.912499999999858</c:v>
                </c:pt>
                <c:pt idx="954">
                  <c:v>11.924999999999857</c:v>
                </c:pt>
                <c:pt idx="955">
                  <c:v>11.937499999999856</c:v>
                </c:pt>
                <c:pt idx="956">
                  <c:v>11.949999999999855</c:v>
                </c:pt>
                <c:pt idx="957">
                  <c:v>11.962499999999855</c:v>
                </c:pt>
                <c:pt idx="958">
                  <c:v>11.974999999999854</c:v>
                </c:pt>
                <c:pt idx="959">
                  <c:v>11.987499999999853</c:v>
                </c:pt>
                <c:pt idx="960">
                  <c:v>11.999999999999853</c:v>
                </c:pt>
                <c:pt idx="961">
                  <c:v>12.012499999999852</c:v>
                </c:pt>
                <c:pt idx="962">
                  <c:v>12.024999999999851</c:v>
                </c:pt>
                <c:pt idx="963">
                  <c:v>12.03749999999985</c:v>
                </c:pt>
                <c:pt idx="964">
                  <c:v>12.04999999999985</c:v>
                </c:pt>
                <c:pt idx="965">
                  <c:v>12.062499999999849</c:v>
                </c:pt>
                <c:pt idx="966">
                  <c:v>12.074999999999848</c:v>
                </c:pt>
                <c:pt idx="967">
                  <c:v>12.087499999999848</c:v>
                </c:pt>
                <c:pt idx="968">
                  <c:v>12.099999999999847</c:v>
                </c:pt>
                <c:pt idx="969">
                  <c:v>12.112499999999846</c:v>
                </c:pt>
                <c:pt idx="970">
                  <c:v>12.124999999999845</c:v>
                </c:pt>
                <c:pt idx="971">
                  <c:v>12.137499999999845</c:v>
                </c:pt>
                <c:pt idx="972">
                  <c:v>12.149999999999844</c:v>
                </c:pt>
                <c:pt idx="973">
                  <c:v>12.162499999999843</c:v>
                </c:pt>
                <c:pt idx="974">
                  <c:v>12.174999999999843</c:v>
                </c:pt>
                <c:pt idx="975">
                  <c:v>12.187499999999842</c:v>
                </c:pt>
                <c:pt idx="976">
                  <c:v>12.199999999999841</c:v>
                </c:pt>
                <c:pt idx="977">
                  <c:v>12.21249999999984</c:v>
                </c:pt>
                <c:pt idx="978">
                  <c:v>12.22499999999984</c:v>
                </c:pt>
                <c:pt idx="979">
                  <c:v>12.237499999999839</c:v>
                </c:pt>
                <c:pt idx="980">
                  <c:v>12.249999999999838</c:v>
                </c:pt>
                <c:pt idx="981">
                  <c:v>12.262499999999838</c:v>
                </c:pt>
                <c:pt idx="982">
                  <c:v>12.274999999999837</c:v>
                </c:pt>
                <c:pt idx="983">
                  <c:v>12.287499999999836</c:v>
                </c:pt>
                <c:pt idx="984">
                  <c:v>12.299999999999836</c:v>
                </c:pt>
                <c:pt idx="985">
                  <c:v>12.312499999999835</c:v>
                </c:pt>
                <c:pt idx="986">
                  <c:v>12.324999999999834</c:v>
                </c:pt>
                <c:pt idx="987">
                  <c:v>12.337499999999833</c:v>
                </c:pt>
                <c:pt idx="988">
                  <c:v>12.349999999999833</c:v>
                </c:pt>
                <c:pt idx="989">
                  <c:v>12.362499999999832</c:v>
                </c:pt>
                <c:pt idx="990">
                  <c:v>12.374999999999831</c:v>
                </c:pt>
                <c:pt idx="991">
                  <c:v>12.387499999999831</c:v>
                </c:pt>
                <c:pt idx="992">
                  <c:v>12.39999999999983</c:v>
                </c:pt>
                <c:pt idx="993">
                  <c:v>12.412499999999829</c:v>
                </c:pt>
                <c:pt idx="994">
                  <c:v>12.424999999999828</c:v>
                </c:pt>
                <c:pt idx="995">
                  <c:v>12.437499999999828</c:v>
                </c:pt>
                <c:pt idx="996">
                  <c:v>12.449999999999827</c:v>
                </c:pt>
                <c:pt idx="997">
                  <c:v>12.462499999999826</c:v>
                </c:pt>
                <c:pt idx="998">
                  <c:v>12.474999999999826</c:v>
                </c:pt>
                <c:pt idx="999">
                  <c:v>12.487499999999825</c:v>
                </c:pt>
                <c:pt idx="1000">
                  <c:v>12.499999999999824</c:v>
                </c:pt>
                <c:pt idx="1001">
                  <c:v>12.512499999999823</c:v>
                </c:pt>
                <c:pt idx="1002">
                  <c:v>12.524999999999823</c:v>
                </c:pt>
                <c:pt idx="1003">
                  <c:v>12.537499999999822</c:v>
                </c:pt>
                <c:pt idx="1004">
                  <c:v>12.549999999999821</c:v>
                </c:pt>
                <c:pt idx="1005">
                  <c:v>12.562499999999821</c:v>
                </c:pt>
                <c:pt idx="1006">
                  <c:v>12.57499999999982</c:v>
                </c:pt>
                <c:pt idx="1007">
                  <c:v>12.587499999999819</c:v>
                </c:pt>
                <c:pt idx="1008">
                  <c:v>12.599999999999818</c:v>
                </c:pt>
                <c:pt idx="1009">
                  <c:v>12.612499999999818</c:v>
                </c:pt>
                <c:pt idx="1010">
                  <c:v>12.624999999999817</c:v>
                </c:pt>
                <c:pt idx="1011">
                  <c:v>12.637499999999816</c:v>
                </c:pt>
              </c:numCache>
              <c:extLst xmlns:c15="http://schemas.microsoft.com/office/drawing/2012/chart"/>
            </c:numRef>
          </c:xVal>
          <c:yVal>
            <c:numRef>
              <c:f>viscoso1!$E$14:$E$1025</c:f>
              <c:numCache>
                <c:formatCode>0.0000</c:formatCode>
                <c:ptCount val="1012"/>
                <c:pt idx="0">
                  <c:v>-1.7386937298003649</c:v>
                </c:pt>
                <c:pt idx="1">
                  <c:v>-1.7184083799166106</c:v>
                </c:pt>
                <c:pt idx="2">
                  <c:v>-1.6778659325838854</c:v>
                </c:pt>
                <c:pt idx="3">
                  <c:v>-1.6170541499720386</c:v>
                </c:pt>
                <c:pt idx="4">
                  <c:v>-1.5359709661918772</c:v>
                </c:pt>
                <c:pt idx="5">
                  <c:v>-1.434700602981823</c:v>
                </c:pt>
                <c:pt idx="6">
                  <c:v>-1.3135141992915287</c:v>
                </c:pt>
                <c:pt idx="7">
                  <c:v>-1.1729908308962547</c:v>
                </c:pt>
                <c:pt idx="8">
                  <c:v>-1.0141493251547797</c:v>
                </c:pt>
                <c:pt idx="9">
                  <c:v>-0.8385739249965074</c:v>
                </c:pt>
                <c:pt idx="10">
                  <c:v>-0.648509378359578</c:v>
                </c:pt>
                <c:pt idx="11">
                  <c:v>-0.44689680198569426</c:v>
                </c:pt>
                <c:pt idx="12">
                  <c:v>-0.23732494795077452</c:v>
                </c:pt>
                <c:pt idx="13">
                  <c:v>-2.3885190191911543E-2</c:v>
                </c:pt>
                <c:pt idx="14">
                  <c:v>0.18905879173471352</c:v>
                </c:pt>
                <c:pt idx="15">
                  <c:v>0.39715121763000272</c:v>
                </c:pt>
                <c:pt idx="16">
                  <c:v>0.59632308268809064</c:v>
                </c:pt>
                <c:pt idx="17">
                  <c:v>0.78301896459334475</c:v>
                </c:pt>
                <c:pt idx="18">
                  <c:v>0.95433754818732686</c:v>
                </c:pt>
                <c:pt idx="19">
                  <c:v>1.1080762783857923</c:v>
                </c:pt>
                <c:pt idx="20">
                  <c:v>1.2426929008282002</c:v>
                </c:pt>
                <c:pt idx="21">
                  <c:v>1.3572098080477009</c:v>
                </c:pt>
                <c:pt idx="22">
                  <c:v>1.4510899286380463</c:v>
                </c:pt>
                <c:pt idx="23">
                  <c:v>1.5241084268730092</c:v>
                </c:pt>
                <c:pt idx="24">
                  <c:v>1.5762369699664311</c:v>
                </c:pt>
                <c:pt idx="25">
                  <c:v>1.6075500586289513</c:v>
                </c:pt>
                <c:pt idx="26">
                  <c:v>1.6181575547695892</c:v>
                </c:pt>
                <c:pt idx="27">
                  <c:v>1.6081643978680291</c:v>
                </c:pt>
                <c:pt idx="28">
                  <c:v>1.5776571581663457</c:v>
                </c:pt>
                <c:pt idx="29">
                  <c:v>1.5267168342519408</c:v>
                </c:pt>
                <c:pt idx="30">
                  <c:v>1.4554574299734766</c:v>
                </c:pt>
                <c:pt idx="31">
                  <c:v>1.3640896373730818</c:v>
                </c:pt>
                <c:pt idx="32">
                  <c:v>1.2530077471065302</c:v>
                </c:pt>
                <c:pt idx="33">
                  <c:v>1.1228951456209335</c:v>
                </c:pt>
                <c:pt idx="34">
                  <c:v>0.97483917587214641</c:v>
                </c:pt>
                <c:pt idx="35">
                  <c:v>0.81044013345729538</c:v>
                </c:pt>
                <c:pt idx="36">
                  <c:v>0.63189322867316156</c:v>
                </c:pt>
                <c:pt idx="37">
                  <c:v>0.44201919464334127</c:v>
                </c:pt>
                <c:pt idx="38">
                  <c:v>0.24422219711930271</c:v>
                </c:pt>
                <c:pt idx="39">
                  <c:v>4.2365022368917427E-2</c:v>
                </c:pt>
                <c:pt idx="40">
                  <c:v>-0.15942994835273477</c:v>
                </c:pt>
                <c:pt idx="41">
                  <c:v>-0.35702527804315703</c:v>
                </c:pt>
                <c:pt idx="42">
                  <c:v>-0.5465161177220409</c:v>
                </c:pt>
                <c:pt idx="43">
                  <c:v>-0.72443762178003313</c:v>
                </c:pt>
                <c:pt idx="44">
                  <c:v>-0.88790111252929549</c:v>
                </c:pt>
                <c:pt idx="45">
                  <c:v>-1.0346478098564198</c:v>
                </c:pt>
                <c:pt idx="46">
                  <c:v>-1.1630281247354728</c:v>
                </c:pt>
                <c:pt idx="47">
                  <c:v>-1.2719269709563201</c:v>
                </c:pt>
                <c:pt idx="48">
                  <c:v>-1.3606595703218112</c:v>
                </c:pt>
                <c:pt idx="49">
                  <c:v>-1.428859710278735</c:v>
                </c:pt>
                <c:pt idx="50">
                  <c:v>-1.4763766610832103</c:v>
                </c:pt>
                <c:pt idx="51">
                  <c:v>-1.503190825766237</c:v>
                </c:pt>
                <c:pt idx="52">
                  <c:v>-1.5093533108933603</c:v>
                </c:pt>
                <c:pt idx="53">
                  <c:v>-1.4949514550717635</c:v>
                </c:pt>
                <c:pt idx="54">
                  <c:v>-1.4601006923497062</c:v>
                </c:pt>
                <c:pt idx="55">
                  <c:v>-1.4049623773759179</c:v>
                </c:pt>
                <c:pt idx="56">
                  <c:v>-1.3297866757967356</c:v>
                </c:pt>
                <c:pt idx="57">
                  <c:v>-1.2349786569940033</c:v>
                </c:pt>
                <c:pt idx="58">
                  <c:v>-1.1211837375451199</c:v>
                </c:pt>
                <c:pt idx="59">
                  <c:v>-0.98938525697824453</c:v>
                </c:pt>
                <c:pt idx="60">
                  <c:v>-0.84100233357112109</c:v>
                </c:pt>
                <c:pt idx="61">
                  <c:v>-0.67797114169990436</c:v>
                </c:pt>
                <c:pt idx="62">
                  <c:v>-0.50278924850968854</c:v>
                </c:pt>
                <c:pt idx="63">
                  <c:v>-0.31850322785734064</c:v>
                </c:pt>
                <c:pt idx="64">
                  <c:v>-0.12862666812356419</c:v>
                </c:pt>
                <c:pt idx="65">
                  <c:v>6.3010871581351519E-2</c:v>
                </c:pt>
                <c:pt idx="66">
                  <c:v>0.25246651783946461</c:v>
                </c:pt>
                <c:pt idx="67">
                  <c:v>0.43590652367572635</c:v>
                </c:pt>
                <c:pt idx="68">
                  <c:v>0.60981083104024303</c:v>
                </c:pt>
                <c:pt idx="69">
                  <c:v>0.7711274655820114</c:v>
                </c:pt>
                <c:pt idx="70">
                  <c:v>0.91735861732755386</c:v>
                </c:pt>
                <c:pt idx="71">
                  <c:v>1.0465771943463531</c:v>
                </c:pt>
                <c:pt idx="72">
                  <c:v>1.1573863386213259</c:v>
                </c:pt>
                <c:pt idx="73">
                  <c:v>1.2488416132624092</c:v>
                </c:pt>
                <c:pt idx="74">
                  <c:v>1.3203563954742976</c:v>
                </c:pt>
                <c:pt idx="75">
                  <c:v>1.3716076151711123</c:v>
                </c:pt>
                <c:pt idx="76">
                  <c:v>1.4024539474698414</c:v>
                </c:pt>
                <c:pt idx="77">
                  <c:v>1.412873797535225</c:v>
                </c:pt>
                <c:pt idx="78">
                  <c:v>1.4029268197795921</c:v>
                </c:pt>
                <c:pt idx="79">
                  <c:v>1.3727404010075053</c:v>
                </c:pt>
                <c:pt idx="80">
                  <c:v>1.3225211450648262</c:v>
                </c:pt>
                <c:pt idx="81">
                  <c:v>1.2525903551381603</c:v>
                </c:pt>
                <c:pt idx="82">
                  <c:v>1.1634412152253992</c:v>
                </c:pt>
                <c:pt idx="83">
                  <c:v>1.0558133115396118</c:v>
                </c:pt>
                <c:pt idx="84">
                  <c:v>0.93077703407523482</c:v>
                </c:pt>
                <c:pt idx="85">
                  <c:v>0.78981643538987767</c:v>
                </c:pt>
                <c:pt idx="86">
                  <c:v>0.63489515778234273</c:v>
                </c:pt>
                <c:pt idx="87">
                  <c:v>0.46848769946068092</c:v>
                </c:pt>
                <c:pt idx="88">
                  <c:v>0.29355964414727742</c:v>
                </c:pt>
                <c:pt idx="89">
                  <c:v>0.11348711710918122</c:v>
                </c:pt>
                <c:pt idx="90">
                  <c:v>-6.8082524952587847E-2</c:v>
                </c:pt>
                <c:pt idx="91">
                  <c:v>-0.24741271421714517</c:v>
                </c:pt>
                <c:pt idx="92">
                  <c:v>-0.42087484256191254</c:v>
                </c:pt>
                <c:pt idx="93">
                  <c:v>-0.58512874205779764</c:v>
                </c:pt>
                <c:pt idx="94">
                  <c:v>-0.73725944201592286</c:v>
                </c:pt>
                <c:pt idx="95">
                  <c:v>-0.87485498135566198</c:v>
                </c:pt>
                <c:pt idx="96">
                  <c:v>-0.99602410404713038</c:v>
                </c:pt>
                <c:pt idx="97">
                  <c:v>-1.0993641713305227</c:v>
                </c:pt>
                <c:pt idx="98">
                  <c:v>-1.1838959360654195</c:v>
                </c:pt>
                <c:pt idx="99">
                  <c:v>-1.2489828933916947</c:v>
                </c:pt>
                <c:pt idx="100">
                  <c:v>-1.2942503921800661</c:v>
                </c:pt>
                <c:pt idx="101">
                  <c:v>-1.3195156140821585</c:v>
                </c:pt>
                <c:pt idx="102">
                  <c:v>-1.3247354718941438</c:v>
                </c:pt>
                <c:pt idx="103">
                  <c:v>-1.309976243394926</c:v>
                </c:pt>
                <c:pt idx="104">
                  <c:v>-1.275406471209849</c:v>
                </c:pt>
                <c:pt idx="105">
                  <c:v>-1.2213130347806815</c:v>
                </c:pt>
                <c:pt idx="106">
                  <c:v>-1.1481388593555133</c:v>
                </c:pt>
                <c:pt idx="107">
                  <c:v>-1.0565389771752791</c:v>
                </c:pt>
                <c:pt idx="108">
                  <c:v>-0.9474492428466138</c:v>
                </c:pt>
                <c:pt idx="109">
                  <c:v>-0.82215887919190067</c:v>
                </c:pt>
                <c:pt idx="110">
                  <c:v>-0.68237463540481658</c:v>
                </c:pt>
                <c:pt idx="111">
                  <c:v>-0.53026173466761284</c:v>
                </c:pt>
                <c:pt idx="112">
                  <c:v>-0.36844653129450378</c:v>
                </c:pt>
                <c:pt idx="113">
                  <c:v>-0.19996941517462721</c:v>
                </c:pt>
                <c:pt idx="114">
                  <c:v>-2.818456763413299E-2</c:v>
                </c:pt>
                <c:pt idx="115">
                  <c:v>0.1433855862364391</c:v>
                </c:pt>
                <c:pt idx="116">
                  <c:v>0.31122221620072044</c:v>
                </c:pt>
                <c:pt idx="117">
                  <c:v>0.47198217933383113</c:v>
                </c:pt>
                <c:pt idx="118">
                  <c:v>0.62264430208077526</c:v>
                </c:pt>
                <c:pt idx="119">
                  <c:v>0.76061077133854749</c:v>
                </c:pt>
                <c:pt idx="120">
                  <c:v>0.88375571217855931</c:v>
                </c:pt>
                <c:pt idx="121">
                  <c:v>0.99042429155290046</c:v>
                </c:pt>
                <c:pt idx="122">
                  <c:v>1.0793937864580803</c:v>
                </c:pt>
                <c:pt idx="123">
                  <c:v>1.1498116935746807</c:v>
                </c:pt>
                <c:pt idx="124">
                  <c:v>1.2011256890494302</c:v>
                </c:pt>
                <c:pt idx="125">
                  <c:v>1.2330175855678445</c:v>
                </c:pt>
                <c:pt idx="126">
                  <c:v>1.2453499281350655</c:v>
                </c:pt>
                <c:pt idx="127">
                  <c:v>1.2381305725604732</c:v>
                </c:pt>
                <c:pt idx="128">
                  <c:v>1.2114979446774701</c:v>
                </c:pt>
                <c:pt idx="129">
                  <c:v>1.1657276490773147</c:v>
                </c:pt>
                <c:pt idx="130">
                  <c:v>1.1012593744976233</c:v>
                </c:pt>
                <c:pt idx="131">
                  <c:v>1.0187412346381726</c:v>
                </c:pt>
                <c:pt idx="132">
                  <c:v>0.91908647293681656</c:v>
                </c:pt>
                <c:pt idx="133">
                  <c:v>0.80353477168572152</c:v>
                </c:pt>
                <c:pt idx="134">
                  <c:v>0.67370755930923909</c:v>
                </c:pt>
                <c:pt idx="135">
                  <c:v>0.5316445161229103</c:v>
                </c:pt>
                <c:pt idx="136">
                  <c:v>0.37980815634168485</c:v>
                </c:pt>
                <c:pt idx="137">
                  <c:v>0.22104614122637326</c:v>
                </c:pt>
                <c:pt idx="138">
                  <c:v>5.8507396407018658E-2</c:v>
                </c:pt>
                <c:pt idx="139">
                  <c:v>-0.10448269010883046</c:v>
                </c:pt>
                <c:pt idx="140">
                  <c:v>-0.26457316029327405</c:v>
                </c:pt>
                <c:pt idx="141">
                  <c:v>-0.41854299276373685</c:v>
                </c:pt>
                <c:pt idx="142">
                  <c:v>-0.56343856122926828</c:v>
                </c:pt>
                <c:pt idx="143">
                  <c:v>-0.6966751336838074</c:v>
                </c:pt>
                <c:pt idx="144">
                  <c:v>-0.81609331875366342</c:v>
                </c:pt>
                <c:pt idx="145">
                  <c:v>-0.91997106530070927</c:v>
                </c:pt>
                <c:pt idx="146">
                  <c:v>-1.0069995015828912</c:v>
                </c:pt>
                <c:pt idx="147">
                  <c:v>-1.0762350627192081</c:v>
                </c:pt>
                <c:pt idx="148">
                  <c:v>-1.1270410621777465</c:v>
                </c:pt>
                <c:pt idx="149">
                  <c:v>-1.1590301626953379</c:v>
                </c:pt>
                <c:pt idx="150">
                  <c:v>-1.1720163746336953</c:v>
                </c:pt>
                <c:pt idx="151">
                  <c:v>-1.1659822433692213</c:v>
                </c:pt>
                <c:pt idx="152">
                  <c:v>-1.1410642897014207</c:v>
                </c:pt>
                <c:pt idx="153">
                  <c:v>-1.0975576186516411</c:v>
                </c:pt>
                <c:pt idx="154">
                  <c:v>-1.0359387219912826</c:v>
                </c:pt>
                <c:pt idx="155">
                  <c:v>-0.9569035808425338</c:v>
                </c:pt>
                <c:pt idx="156">
                  <c:v>-0.86141600402920038</c:v>
                </c:pt>
                <c:pt idx="157">
                  <c:v>-0.75075870848710102</c:v>
                </c:pt>
                <c:pt idx="158">
                  <c:v>-0.62657729643538118</c:v>
                </c:pt>
                <c:pt idx="159">
                  <c:v>-0.49090574069577825</c:v>
                </c:pt>
                <c:pt idx="160">
                  <c:v>-0.34616225760742214</c:v>
                </c:pt>
                <c:pt idx="161">
                  <c:v>-0.19510743069363223</c:v>
                </c:pt>
                <c:pt idx="162">
                  <c:v>-4.076238248362557E-2</c:v>
                </c:pt>
                <c:pt idx="163">
                  <c:v>0.11370725998626421</c:v>
                </c:pt>
                <c:pt idx="164">
                  <c:v>0.265128029725476</c:v>
                </c:pt>
                <c:pt idx="165">
                  <c:v>0.41045724092925606</c:v>
                </c:pt>
                <c:pt idx="166">
                  <c:v>0.5469044243407718</c:v>
                </c:pt>
                <c:pt idx="167">
                  <c:v>0.67202077428526785</c:v>
                </c:pt>
                <c:pt idx="168">
                  <c:v>0.7837493201618384</c:v>
                </c:pt>
                <c:pt idx="169">
                  <c:v>0.88043664471111382</c:v>
                </c:pt>
                <c:pt idx="170">
                  <c:v>0.96081337404991829</c:v>
                </c:pt>
                <c:pt idx="171">
                  <c:v>1.0239541771720591</c:v>
                </c:pt>
                <c:pt idx="172">
                  <c:v>1.0692286757494247</c:v>
                </c:pt>
                <c:pt idx="173">
                  <c:v>1.0962532985715687</c:v>
                </c:pt>
                <c:pt idx="174">
                  <c:v>1.1048517351818858</c:v>
                </c:pt>
                <c:pt idx="175">
                  <c:v>1.0950290483962992</c:v>
                </c:pt>
                <c:pt idx="176">
                  <c:v>1.0669621173665798</c:v>
                </c:pt>
                <c:pt idx="177">
                  <c:v>1.0210069825186439</c:v>
                </c:pt>
                <c:pt idx="178">
                  <c:v>0.95772171918352278</c:v>
                </c:pt>
                <c:pt idx="179">
                  <c:v>0.87790148596010376</c:v>
                </c:pt>
                <c:pt idx="180">
                  <c:v>0.78262027219510744</c:v>
                </c:pt>
                <c:pt idx="181">
                  <c:v>0.67327171949376297</c:v>
                </c:pt>
                <c:pt idx="182">
                  <c:v>0.55159963143762381</c:v>
                </c:pt>
                <c:pt idx="183">
                  <c:v>0.41970811803798214</c:v>
                </c:pt>
                <c:pt idx="184">
                  <c:v>0.2800425521958293</c:v>
                </c:pt>
                <c:pt idx="185">
                  <c:v>0.13533617346713536</c:v>
                </c:pt>
                <c:pt idx="186">
                  <c:v>-1.1476942311688887E-2</c:v>
                </c:pt>
                <c:pt idx="187">
                  <c:v>-0.15737491837720355</c:v>
                </c:pt>
                <c:pt idx="188">
                  <c:v>-0.29937352921457194</c:v>
                </c:pt>
                <c:pt idx="189">
                  <c:v>-0.43464748232410855</c:v>
                </c:pt>
                <c:pt idx="190">
                  <c:v>-0.56063199381142725</c:v>
                </c:pt>
                <c:pt idx="191">
                  <c:v>-0.67509383443509041</c:v>
                </c:pt>
                <c:pt idx="192">
                  <c:v>-0.77616772926566835</c:v>
                </c:pt>
                <c:pt idx="193">
                  <c:v>-0.86236057928478105</c:v>
                </c:pt>
                <c:pt idx="194">
                  <c:v>-0.93253078675731116</c:v>
                </c:pt>
                <c:pt idx="195">
                  <c:v>-0.98585231931960027</c:v>
                </c:pt>
                <c:pt idx="196">
                  <c:v>-1.0217732572738867</c:v>
                </c:pt>
                <c:pt idx="197">
                  <c:v>-1.0399771572806367</c:v>
                </c:pt>
                <c:pt idx="198">
                  <c:v>-1.0403534245903918</c:v>
                </c:pt>
                <c:pt idx="199">
                  <c:v>-1.0229805941665988</c:v>
                </c:pt>
                <c:pt idx="200">
                  <c:v>-0.98812425912464863</c:v>
                </c:pt>
                <c:pt idx="201">
                  <c:v>-0.93624938636033539</c:v>
                </c:pt>
                <c:pt idx="202">
                  <c:v>-0.86804482725310395</c:v>
                </c:pt>
                <c:pt idx="203">
                  <c:v>-0.78445587233211733</c:v>
                </c:pt>
                <c:pt idx="204">
                  <c:v>-0.68671874695292645</c:v>
                </c:pt>
                <c:pt idx="205">
                  <c:v>-0.57638925460991419</c:v>
                </c:pt>
                <c:pt idx="206">
                  <c:v>-0.4553568416419973</c:v>
                </c:pt>
                <c:pt idx="207">
                  <c:v>-0.32583581958390651</c:v>
                </c:pt>
                <c:pt idx="208">
                  <c:v>-0.19032786695877202</c:v>
                </c:pt>
                <c:pt idx="209">
                  <c:v>-5.1554306077149031E-2</c:v>
                </c:pt>
                <c:pt idx="210">
                  <c:v>8.7637669826751502E-2</c:v>
                </c:pt>
                <c:pt idx="211">
                  <c:v>0.2243850744044053</c:v>
                </c:pt>
                <c:pt idx="212">
                  <c:v>0.35592201755568642</c:v>
                </c:pt>
                <c:pt idx="213">
                  <c:v>0.47968126292045982</c:v>
                </c:pt>
                <c:pt idx="214">
                  <c:v>0.59337298751212986</c:v>
                </c:pt>
                <c:pt idx="215">
                  <c:v>0.6950343460620626</c:v>
                </c:pt>
                <c:pt idx="216">
                  <c:v>0.78304926256073126</c:v>
                </c:pt>
                <c:pt idx="217">
                  <c:v>0.8561428383828017</c:v>
                </c:pt>
                <c:pt idx="218">
                  <c:v>0.91335789316619664</c:v>
                </c:pt>
                <c:pt idx="219">
                  <c:v>0.95402224329387819</c:v>
                </c:pt>
                <c:pt idx="220">
                  <c:v>0.97771476731443774</c:v>
                </c:pt>
                <c:pt idx="221">
                  <c:v>0.98423674332624156</c:v>
                </c:pt>
                <c:pt idx="222">
                  <c:v>0.97359294857704071</c:v>
                </c:pt>
                <c:pt idx="223">
                  <c:v>0.94598495523087556</c:v>
                </c:pt>
                <c:pt idx="224">
                  <c:v>0.90181708435916741</c:v>
                </c:pt>
                <c:pt idx="225">
                  <c:v>0.84171358875712998</c:v>
                </c:pt>
                <c:pt idx="226">
                  <c:v>0.76654377960224407</c:v>
                </c:pt>
                <c:pt idx="227">
                  <c:v>0.67745001836698315</c:v>
                </c:pt>
                <c:pt idx="228">
                  <c:v>0.57587194769531702</c:v>
                </c:pt>
                <c:pt idx="229">
                  <c:v>0.46355940639642162</c:v>
                </c:pt>
                <c:pt idx="230">
                  <c:v>0.34256666413298231</c:v>
                </c:pt>
                <c:pt idx="231">
                  <c:v>0.21522236571825951</c:v>
                </c:pt>
                <c:pt idx="232">
                  <c:v>8.4073013283339632E-2</c:v>
                </c:pt>
                <c:pt idx="233">
                  <c:v>-4.8197510400396382E-2</c:v>
                </c:pt>
                <c:pt idx="234">
                  <c:v>-0.17886501919757519</c:v>
                </c:pt>
                <c:pt idx="235">
                  <c:v>-0.30526769430742207</c:v>
                </c:pt>
                <c:pt idx="236">
                  <c:v>-0.42490207243345657</c:v>
                </c:pt>
                <c:pt idx="237">
                  <c:v>-0.53550161546491282</c:v>
                </c:pt>
                <c:pt idx="238">
                  <c:v>-0.63509095016879569</c:v>
                </c:pt>
                <c:pt idx="239">
                  <c:v>-0.72201374943926699</c:v>
                </c:pt>
                <c:pt idx="240">
                  <c:v>-0.79493679095636882</c:v>
                </c:pt>
                <c:pt idx="241">
                  <c:v>-0.85283597003954414</c:v>
                </c:pt>
                <c:pt idx="242">
                  <c:v>-0.89497157595875165</c:v>
                </c:pt>
                <c:pt idx="243">
                  <c:v>-0.92086013048997106</c:v>
                </c:pt>
                <c:pt idx="244">
                  <c:v>-0.93024899902472102</c:v>
                </c:pt>
                <c:pt idx="245">
                  <c:v>-0.92309832052395213</c:v>
                </c:pt>
                <c:pt idx="246">
                  <c:v>-0.89957293703009666</c:v>
                </c:pt>
                <c:pt idx="247">
                  <c:v>-0.86004513348642619</c:v>
                </c:pt>
                <c:pt idx="248">
                  <c:v>-0.80510718377047308</c:v>
                </c:pt>
                <c:pt idx="249">
                  <c:v>-0.73559094506943201</c:v>
                </c:pt>
                <c:pt idx="250">
                  <c:v>-0.65259009613737196</c:v>
                </c:pt>
                <c:pt idx="251">
                  <c:v>-0.55747923713846614</c:v>
                </c:pt>
                <c:pt idx="252">
                  <c:v>-0.45192326467873334</c:v>
                </c:pt>
                <c:pt idx="253">
                  <c:v>-0.33787060409736402</c:v>
                </c:pt>
                <c:pt idx="254">
                  <c:v>-0.21752537117955537</c:v>
                </c:pt>
                <c:pt idx="255">
                  <c:v>-9.3296434882162133E-2</c:v>
                </c:pt>
                <c:pt idx="256">
                  <c:v>3.2274701947984263E-2</c:v>
                </c:pt>
                <c:pt idx="257">
                  <c:v>0.15660114638593037</c:v>
                </c:pt>
                <c:pt idx="258">
                  <c:v>0.27714371825340367</c:v>
                </c:pt>
                <c:pt idx="259">
                  <c:v>0.39149935749253439</c:v>
                </c:pt>
                <c:pt idx="260">
                  <c:v>0.49747532932863059</c:v>
                </c:pt>
                <c:pt idx="261">
                  <c:v>0.59314275947687778</c:v>
                </c:pt>
                <c:pt idx="262">
                  <c:v>0.6768671133919455</c:v>
                </c:pt>
                <c:pt idx="263">
                  <c:v>0.7473172209652994</c:v>
                </c:pt>
                <c:pt idx="264">
                  <c:v>0.80345744569643951</c:v>
                </c:pt>
                <c:pt idx="265">
                  <c:v>0.84452918857762715</c:v>
                </c:pt>
                <c:pt idx="266">
                  <c:v>0.87002815114096099</c:v>
                </c:pt>
                <c:pt idx="267">
                  <c:v>0.87968299613187562</c:v>
                </c:pt>
                <c:pt idx="268">
                  <c:v>0.87343965012318991</c:v>
                </c:pt>
                <c:pt idx="269">
                  <c:v>0.85145382716701234</c:v>
                </c:pt>
                <c:pt idx="270">
                  <c:v>0.81409262133625304</c:v>
                </c:pt>
                <c:pt idx="271">
                  <c:v>0.76194431174146127</c:v>
                </c:pt>
                <c:pt idx="272">
                  <c:v>0.69583389131527085</c:v>
                </c:pt>
                <c:pt idx="273">
                  <c:v>0.61684034311873581</c:v>
                </c:pt>
                <c:pt idx="274">
                  <c:v>0.52631050554565373</c:v>
                </c:pt>
                <c:pt idx="275">
                  <c:v>0.42586375604169135</c:v>
                </c:pt>
                <c:pt idx="276">
                  <c:v>0.31738202368273899</c:v>
                </c:pt>
                <c:pt idx="277">
                  <c:v>0.20298106963291823</c:v>
                </c:pt>
                <c:pt idx="278">
                  <c:v>8.4961571532931823E-2</c:v>
                </c:pt>
                <c:pt idx="279">
                  <c:v>-3.4258039923256545E-2</c:v>
                </c:pt>
                <c:pt idx="280">
                  <c:v>-0.15222155086270317</c:v>
                </c:pt>
                <c:pt idx="281">
                  <c:v>-0.26651965434400027</c:v>
                </c:pt>
                <c:pt idx="282">
                  <c:v>-0.3748702650802308</c:v>
                </c:pt>
                <c:pt idx="283">
                  <c:v>-0.47518630368925713</c:v>
                </c:pt>
                <c:pt idx="284">
                  <c:v>-0.56562538692175934</c:v>
                </c:pt>
                <c:pt idx="285">
                  <c:v>-0.64461932337656858</c:v>
                </c:pt>
                <c:pt idx="286">
                  <c:v>-0.71088471642753392</c:v>
                </c:pt>
                <c:pt idx="287">
                  <c:v>-0.76341857191669438</c:v>
                </c:pt>
                <c:pt idx="288">
                  <c:v>-0.80148423165315374</c:v>
                </c:pt>
                <c:pt idx="289">
                  <c:v>-0.82459321740277136</c:v>
                </c:pt>
                <c:pt idx="290">
                  <c:v>-0.83248793034149815</c:v>
                </c:pt>
                <c:pt idx="291">
                  <c:v>-0.82512894116037738</c:v>
                </c:pt>
                <c:pt idx="292">
                  <c:v>-0.80268911314458324</c:v>
                </c:pt>
                <c:pt idx="293">
                  <c:v>-0.76555521478742716</c:v>
                </c:pt>
                <c:pt idx="294">
                  <c:v>-0.71433610594742059</c:v>
                </c:pt>
                <c:pt idx="295">
                  <c:v>-0.64987509423365719</c:v>
                </c:pt>
                <c:pt idx="296">
                  <c:v>-0.5732627534320216</c:v>
                </c:pt>
                <c:pt idx="297">
                  <c:v>-0.48584553872574759</c:v>
                </c:pt>
                <c:pt idx="298">
                  <c:v>-0.3892251611152342</c:v>
                </c:pt>
                <c:pt idx="299">
                  <c:v>-0.28524415098319811</c:v>
                </c:pt>
                <c:pt idx="300">
                  <c:v>-0.17595451229128167</c:v>
                </c:pt>
                <c:pt idx="301">
                  <c:v>-6.3568784489584473E-2</c:v>
                </c:pt>
                <c:pt idx="302">
                  <c:v>4.9604185035193551E-2</c:v>
                </c:pt>
                <c:pt idx="303">
                  <c:v>0.16123355860254576</c:v>
                </c:pt>
                <c:pt idx="304">
                  <c:v>0.26904367429679044</c:v>
                </c:pt>
                <c:pt idx="305">
                  <c:v>0.37088622414355948</c:v>
                </c:pt>
                <c:pt idx="306">
                  <c:v>0.46480063911887298</c:v>
                </c:pt>
                <c:pt idx="307">
                  <c:v>0.54905821770826113</c:v>
                </c:pt>
                <c:pt idx="308">
                  <c:v>0.62218851467030589</c:v>
                </c:pt>
                <c:pt idx="309">
                  <c:v>0.68298936193472015</c:v>
                </c:pt>
                <c:pt idx="310">
                  <c:v>0.73052403298985158</c:v>
                </c:pt>
                <c:pt idx="311">
                  <c:v>0.76411020479364555</c:v>
                </c:pt>
                <c:pt idx="312">
                  <c:v>0.78330553635958444</c:v>
                </c:pt>
                <c:pt idx="313">
                  <c:v>0.78789408116311199</c:v>
                </c:pt>
                <c:pt idx="314">
                  <c:v>0.77787665273997997</c:v>
                </c:pt>
                <c:pt idx="315">
                  <c:v>0.75346690726045973</c:v>
                </c:pt>
                <c:pt idx="316">
                  <c:v>0.71509346079306946</c:v>
                </c:pt>
                <c:pt idx="317">
                  <c:v>0.66340693124454786</c:v>
                </c:pt>
                <c:pt idx="318">
                  <c:v>0.59928947606273852</c:v>
                </c:pt>
                <c:pt idx="319">
                  <c:v>0.52386330303917461</c:v>
                </c:pt>
                <c:pt idx="320">
                  <c:v>0.43849393081295723</c:v>
                </c:pt>
                <c:pt idx="321">
                  <c:v>0.34478387572108843</c:v>
                </c:pt>
                <c:pt idx="322">
                  <c:v>0.24455313131658246</c:v>
                </c:pt>
                <c:pt idx="323">
                  <c:v>0.1398043592257463</c:v>
                </c:pt>
                <c:pt idx="324">
                  <c:v>3.2672983363776928E-2</c:v>
                </c:pt>
                <c:pt idx="325">
                  <c:v>-7.463502595523544E-2</c:v>
                </c:pt>
                <c:pt idx="326">
                  <c:v>-0.17991257035943781</c:v>
                </c:pt>
                <c:pt idx="327">
                  <c:v>-0.28102150251162489</c:v>
                </c:pt>
                <c:pt idx="328">
                  <c:v>-0.37595668551948996</c:v>
                </c:pt>
                <c:pt idx="329">
                  <c:v>-0.46289854675020919</c:v>
                </c:pt>
                <c:pt idx="330">
                  <c:v>-0.54025081944461495</c:v>
                </c:pt>
                <c:pt idx="331">
                  <c:v>-0.60666273648331814</c:v>
                </c:pt>
                <c:pt idx="332">
                  <c:v>-0.66103728773732839</c:v>
                </c:pt>
                <c:pt idx="333">
                  <c:v>-0.70252883010242273</c:v>
                </c:pt>
                <c:pt idx="334">
                  <c:v>-0.73053415916376963</c:v>
                </c:pt>
                <c:pt idx="335">
                  <c:v>-0.74468115700243831</c:v>
                </c:pt>
                <c:pt idx="336">
                  <c:v>-0.74481850543334238</c:v>
                </c:pt>
                <c:pt idx="337">
                  <c:v>-0.73100892132242445</c:v>
                </c:pt>
                <c:pt idx="338">
                  <c:v>-0.70352712607303325</c:v>
                </c:pt>
                <c:pt idx="339">
                  <c:v>-0.66286244978899822</c:v>
                </c:pt>
                <c:pt idx="340">
                  <c:v>-0.60972470013261904</c:v>
                </c:pt>
                <c:pt idx="341">
                  <c:v>-0.54505079991308958</c:v>
                </c:pt>
                <c:pt idx="342">
                  <c:v>-0.47000884447802133</c:v>
                </c:pt>
                <c:pt idx="343">
                  <c:v>-0.38599581250018022</c:v>
                </c:pt>
                <c:pt idx="344">
                  <c:v>-0.29462535270043705</c:v>
                </c:pt>
                <c:pt idx="345">
                  <c:v>-0.19770298210722589</c:v>
                </c:pt>
                <c:pt idx="346">
                  <c:v>-9.7187651718668527E-2</c:v>
                </c:pt>
                <c:pt idx="347">
                  <c:v>4.8592522185430809E-3</c:v>
                </c:pt>
                <c:pt idx="348">
                  <c:v>0.10633421213471991</c:v>
                </c:pt>
                <c:pt idx="349">
                  <c:v>0.2051561801777515</c:v>
                </c:pt>
                <c:pt idx="350">
                  <c:v>0.29932962459550189</c:v>
                </c:pt>
                <c:pt idx="351">
                  <c:v>0.38700046583026276</c:v>
                </c:pt>
                <c:pt idx="352">
                  <c:v>0.46650069568272495</c:v>
                </c:pt>
                <c:pt idx="353">
                  <c:v>0.53637950079741126</c:v>
                </c:pt>
                <c:pt idx="354">
                  <c:v>0.59542090132551628</c:v>
                </c:pt>
                <c:pt idx="355">
                  <c:v>0.6426497851781735</c:v>
                </c:pt>
                <c:pt idx="356">
                  <c:v>0.67732945381522081</c:v>
                </c:pt>
                <c:pt idx="357">
                  <c:v>0.69895429379513196</c:v>
                </c:pt>
                <c:pt idx="358">
                  <c:v>0.7072410190207522</c:v>
                </c:pt>
                <c:pt idx="359">
                  <c:v>0.70212125652170709</c:v>
                </c:pt>
                <c:pt idx="360">
                  <c:v>0.68373725915538774</c:v>
                </c:pt>
                <c:pt idx="361">
                  <c:v>0.65244138301404841</c:v>
                </c:pt>
                <c:pt idx="362">
                  <c:v>0.60879879243619639</c:v>
                </c:pt>
                <c:pt idx="363">
                  <c:v>0.5535917587279745</c:v>
                </c:pt>
                <c:pt idx="364">
                  <c:v>0.48782301181095894</c:v>
                </c:pt>
                <c:pt idx="365">
                  <c:v>0.4127150189372672</c:v>
                </c:pt>
                <c:pt idx="366">
                  <c:v>0.32970194673614589</c:v>
                </c:pt>
                <c:pt idx="367">
                  <c:v>0.24041153517892636</c:v>
                </c:pt>
                <c:pt idx="368">
                  <c:v>0.14663521590561876</c:v>
                </c:pt>
                <c:pt idx="369">
                  <c:v>5.0286441889495812E-2</c:v>
                </c:pt>
                <c:pt idx="370">
                  <c:v>-4.6650909721229677E-2</c:v>
                </c:pt>
                <c:pt idx="371">
                  <c:v>-0.14218044737638963</c:v>
                </c:pt>
                <c:pt idx="372">
                  <c:v>-0.23435269197947051</c:v>
                </c:pt>
                <c:pt idx="373">
                  <c:v>-0.32132092674964163</c:v>
                </c:pt>
                <c:pt idx="374">
                  <c:v>-0.40138903969862993</c:v>
                </c:pt>
                <c:pt idx="375">
                  <c:v>-0.47304837062163718</c:v>
                </c:pt>
                <c:pt idx="376">
                  <c:v>-0.53500241872116483</c:v>
                </c:pt>
                <c:pt idx="377">
                  <c:v>-0.58618007823888274</c:v>
                </c:pt>
                <c:pt idx="378">
                  <c:v>-0.62573948971637972</c:v>
                </c:pt>
                <c:pt idx="379">
                  <c:v>-0.65306542355568031</c:v>
                </c:pt>
                <c:pt idx="380">
                  <c:v>-0.66776331726279614</c:v>
                </c:pt>
                <c:pt idx="381">
                  <c:v>-0.6696527575284188</c:v>
                </c:pt>
                <c:pt idx="382">
                  <c:v>-0.65876248153768113</c:v>
                </c:pt>
                <c:pt idx="383">
                  <c:v>-0.63532802365080643</c:v>
                </c:pt>
                <c:pt idx="384">
                  <c:v>-0.5997920890733448</c:v>
                </c:pt>
                <c:pt idx="385">
                  <c:v>-0.55280670956774203</c:v>
                </c:pt>
                <c:pt idx="386">
                  <c:v>-0.4952353347032899</c:v>
                </c:pt>
                <c:pt idx="387">
                  <c:v>-0.42815235015082498</c:v>
                </c:pt>
                <c:pt idx="388">
                  <c:v>-0.35283721628091469</c:v>
                </c:pt>
                <c:pt idx="389">
                  <c:v>-0.27076060038359595</c:v>
                </c:pt>
                <c:pt idx="390">
                  <c:v>-0.183560598476114</c:v>
                </c:pt>
                <c:pt idx="391">
                  <c:v>-9.300837214466473E-2</c:v>
                </c:pt>
                <c:pt idx="392">
                  <c:v>-9.6409159510346676E-4</c:v>
                </c:pt>
                <c:pt idx="393">
                  <c:v>9.067432001489184E-2</c:v>
                </c:pt>
                <c:pt idx="394">
                  <c:v>0.18002586564688872</c:v>
                </c:pt>
                <c:pt idx="395">
                  <c:v>0.26528016340638177</c:v>
                </c:pt>
                <c:pt idx="396">
                  <c:v>0.34474590189524401</c:v>
                </c:pt>
                <c:pt idx="397">
                  <c:v>0.41689074834931206</c:v>
                </c:pt>
                <c:pt idx="398">
                  <c:v>0.48037084280933295</c:v>
                </c:pt>
                <c:pt idx="399">
                  <c:v>0.53404962316720583</c:v>
                </c:pt>
                <c:pt idx="400">
                  <c:v>0.57700715702331484</c:v>
                </c:pt>
                <c:pt idx="401">
                  <c:v>0.6085421607501591</c:v>
                </c:pt>
                <c:pt idx="402">
                  <c:v>0.62816935682305275</c:v>
                </c:pt>
                <c:pt idx="403">
                  <c:v>0.63561477596336113</c:v>
                </c:pt>
                <c:pt idx="404">
                  <c:v>0.63081115084386485</c:v>
                </c:pt>
                <c:pt idx="405">
                  <c:v>0.61389480548722353</c:v>
                </c:pt>
                <c:pt idx="406">
                  <c:v>0.58520455010457217</c:v>
                </c:pt>
                <c:pt idx="407">
                  <c:v>0.54528216168233534</c:v>
                </c:pt>
                <c:pt idx="408">
                  <c:v>0.49487317214436716</c:v>
                </c:pt>
                <c:pt idx="409">
                  <c:v>0.43492600366935802</c:v>
                </c:pt>
                <c:pt idx="410">
                  <c:v>0.36658709394104771</c:v>
                </c:pt>
                <c:pt idx="411">
                  <c:v>0.29118964617275939</c:v>
                </c:pt>
                <c:pt idx="412">
                  <c:v>0.21023409017070854</c:v>
                </c:pt>
                <c:pt idx="413">
                  <c:v>0.12535925072996137</c:v>
                </c:pt>
                <c:pt idx="414">
                  <c:v>3.830448299251378E-2</c:v>
                </c:pt>
                <c:pt idx="415">
                  <c:v>-4.9135565620433613E-2</c:v>
                </c:pt>
                <c:pt idx="416">
                  <c:v>-0.13516066297442469</c:v>
                </c:pt>
                <c:pt idx="417">
                  <c:v>-0.21801546829411914</c:v>
                </c:pt>
                <c:pt idx="418">
                  <c:v>-0.29603692463208514</c:v>
                </c:pt>
                <c:pt idx="419">
                  <c:v>-0.3676952473244629</c:v>
                </c:pt>
                <c:pt idx="420">
                  <c:v>-0.43162626433912588</c:v>
                </c:pt>
                <c:pt idx="421">
                  <c:v>-0.48665422103364508</c:v>
                </c:pt>
                <c:pt idx="422">
                  <c:v>-0.53180549606676164</c:v>
                </c:pt>
                <c:pt idx="423">
                  <c:v>-0.56631473346530703</c:v>
                </c:pt>
                <c:pt idx="424">
                  <c:v>-0.58962552813303915</c:v>
                </c:pt>
                <c:pt idx="425">
                  <c:v>-0.60138797192275839</c:v>
                </c:pt>
                <c:pt idx="426">
                  <c:v>-0.60145512703912218</c:v>
                </c:pt>
                <c:pt idx="427">
                  <c:v>-0.58987994494118345</c:v>
                </c:pt>
                <c:pt idx="428">
                  <c:v>-0.56691340929521516</c:v>
                </c:pt>
                <c:pt idx="429">
                  <c:v>-0.5330038637613399</c:v>
                </c:pt>
                <c:pt idx="430">
                  <c:v>-0.48879669354124344</c:v>
                </c:pt>
                <c:pt idx="431">
                  <c:v>-0.43513286323482786</c:v>
                </c:pt>
                <c:pt idx="432">
                  <c:v>-0.37304437158999659</c:v>
                </c:pt>
                <c:pt idx="433">
                  <c:v>-0.30374455950525908</c:v>
                </c:pt>
                <c:pt idx="434">
                  <c:v>-0.22861147072489763</c:v>
                </c:pt>
                <c:pt idx="435">
                  <c:v>-0.14916313216038957</c:v>
                </c:pt>
                <c:pt idx="436">
                  <c:v>-6.7024628740097653E-2</c:v>
                </c:pt>
                <c:pt idx="437">
                  <c:v>1.6111961091201915E-2</c:v>
                </c:pt>
                <c:pt idx="438">
                  <c:v>9.853256034415403E-2</c:v>
                </c:pt>
                <c:pt idx="439">
                  <c:v>0.17854796872383516</c:v>
                </c:pt>
                <c:pt idx="440">
                  <c:v>0.25453922870200252</c:v>
                </c:pt>
                <c:pt idx="441">
                  <c:v>0.3249983386727659</c:v>
                </c:pt>
                <c:pt idx="442">
                  <c:v>0.38856193653340176</c:v>
                </c:pt>
                <c:pt idx="443">
                  <c:v>0.4440366776787063</c:v>
                </c:pt>
                <c:pt idx="444">
                  <c:v>0.49041621558821591</c:v>
                </c:pt>
                <c:pt idx="445">
                  <c:v>0.5268907233989012</c:v>
                </c:pt>
                <c:pt idx="446">
                  <c:v>0.55285060371831185</c:v>
                </c:pt>
                <c:pt idx="447">
                  <c:v>0.56788634826928741</c:v>
                </c:pt>
                <c:pt idx="448">
                  <c:v>0.57178644127327605</c:v>
                </c:pt>
                <c:pt idx="449">
                  <c:v>0.56453482132983246</c:v>
                </c:pt>
                <c:pt idx="450">
                  <c:v>0.54630882404437076</c:v>
                </c:pt>
                <c:pt idx="451">
                  <c:v>0.51747782549834942</c:v>
                </c:pt>
                <c:pt idx="452">
                  <c:v>0.47860209434027762</c:v>
                </c:pt>
                <c:pt idx="453">
                  <c:v>0.43043073238740776</c:v>
                </c:pt>
                <c:pt idx="454">
                  <c:v>0.37389713149608045</c:v>
                </c:pt>
                <c:pt idx="455">
                  <c:v>0.31011018299939008</c:v>
                </c:pt>
                <c:pt idx="456">
                  <c:v>0.24033961118196798</c:v>
                </c:pt>
                <c:pt idx="457">
                  <c:v>0.1659942896551399</c:v>
                </c:pt>
                <c:pt idx="458">
                  <c:v>8.8593200988371368E-2</c:v>
                </c:pt>
                <c:pt idx="459">
                  <c:v>9.7297004596952619E-3</c:v>
                </c:pt>
                <c:pt idx="460">
                  <c:v>-6.8969238542515729E-2</c:v>
                </c:pt>
                <c:pt idx="461">
                  <c:v>-0.14588630073311148</c:v>
                </c:pt>
                <c:pt idx="462">
                  <c:v>-0.21945669545038818</c:v>
                </c:pt>
                <c:pt idx="463">
                  <c:v>-0.28820773537380517</c:v>
                </c:pt>
                <c:pt idx="464">
                  <c:v>-0.350792775569571</c:v>
                </c:pt>
                <c:pt idx="465">
                  <c:v>-0.40601803265693531</c:v>
                </c:pt>
                <c:pt idx="466">
                  <c:v>-0.45286182213596521</c:v>
                </c:pt>
                <c:pt idx="467">
                  <c:v>-0.49048670665268634</c:v>
                </c:pt>
                <c:pt idx="468">
                  <c:v>-0.51824577197699406</c:v>
                </c:pt>
                <c:pt idx="469">
                  <c:v>-0.53568464713663133</c:v>
                </c:pt>
                <c:pt idx="470">
                  <c:v>-0.54254094358426708</c:v>
                </c:pt>
                <c:pt idx="471">
                  <c:v>-0.53874254815312328</c:v>
                </c:pt>
                <c:pt idx="472">
                  <c:v>-0.52440574349724245</c:v>
                </c:pt>
                <c:pt idx="473">
                  <c:v>-0.49983353899828303</c:v>
                </c:pt>
                <c:pt idx="474">
                  <c:v>-0.4655139671203587</c:v>
                </c:pt>
                <c:pt idx="475">
                  <c:v>-0.42211752392326224</c:v>
                </c:pt>
                <c:pt idx="476">
                  <c:v>-0.37049249276519358</c:v>
                </c:pt>
                <c:pt idx="477">
                  <c:v>-0.31165666495875127</c:v>
                </c:pt>
                <c:pt idx="478">
                  <c:v>-0.24678402180781833</c:v>
                </c:pt>
                <c:pt idx="479">
                  <c:v>-0.17718529808316874</c:v>
                </c:pt>
                <c:pt idx="480">
                  <c:v>-0.10428198548620762</c:v>
                </c:pt>
                <c:pt idx="481">
                  <c:v>-2.9574170482949774E-2</c:v>
                </c:pt>
                <c:pt idx="482">
                  <c:v>4.5396510814162586E-2</c:v>
                </c:pt>
                <c:pt idx="483">
                  <c:v>0.11908675551171238</c:v>
                </c:pt>
                <c:pt idx="484">
                  <c:v>0.18999179993428289</c:v>
                </c:pt>
                <c:pt idx="485">
                  <c:v>0.25668336581532641</c:v>
                </c:pt>
                <c:pt idx="486">
                  <c:v>0.31784311122163</c:v>
                </c:pt>
                <c:pt idx="487">
                  <c:v>0.37229003087162199</c:v>
                </c:pt>
                <c:pt idx="488">
                  <c:v>0.41900110879008545</c:v>
                </c:pt>
                <c:pt idx="489">
                  <c:v>0.45712538333444924</c:v>
                </c:pt>
                <c:pt idx="490">
                  <c:v>0.48599228382424442</c:v>
                </c:pt>
                <c:pt idx="491">
                  <c:v>0.50511553763342809</c:v>
                </c:pt>
                <c:pt idx="492">
                  <c:v>0.51419409030772867</c:v>
                </c:pt>
                <c:pt idx="493">
                  <c:v>0.51311134932987368</c:v>
                </c:pt>
                <c:pt idx="494">
                  <c:v>0.5019337129861744</c:v>
                </c:pt>
                <c:pt idx="495">
                  <c:v>0.48090885704126296</c:v>
                </c:pt>
                <c:pt idx="496">
                  <c:v>0.45046370710580097</c:v>
                </c:pt>
                <c:pt idx="497">
                  <c:v>0.41120150622658486</c:v>
                </c:pt>
                <c:pt idx="498">
                  <c:v>0.36389697402438742</c:v>
                </c:pt>
                <c:pt idx="499">
                  <c:v>0.30948831716306791</c:v>
                </c:pt>
                <c:pt idx="500">
                  <c:v>0.24906484796945322</c:v>
                </c:pt>
                <c:pt idx="501">
                  <c:v>0.18384922840423831</c:v>
                </c:pt>
                <c:pt idx="502">
                  <c:v>0.11517386810548279</c:v>
                </c:pt>
                <c:pt idx="503">
                  <c:v>4.4451703126479128E-2</c:v>
                </c:pt>
                <c:pt idx="504">
                  <c:v>-2.6857649550116755E-2</c:v>
                </c:pt>
                <c:pt idx="505">
                  <c:v>-9.7284675774580748E-2</c:v>
                </c:pt>
                <c:pt idx="506">
                  <c:v>-0.1653875332433149</c:v>
                </c:pt>
                <c:pt idx="507">
                  <c:v>-0.22978811358331419</c:v>
                </c:pt>
                <c:pt idx="508">
                  <c:v>-0.28920452499107308</c:v>
                </c:pt>
                <c:pt idx="509">
                  <c:v>-0.34247844950572248</c:v>
                </c:pt>
                <c:pt idx="510">
                  <c:v>-0.38859654408981015</c:v>
                </c:pt>
                <c:pt idx="511">
                  <c:v>-0.42670580845608053</c:v>
                </c:pt>
                <c:pt idx="512">
                  <c:v>-0.45612349389773715</c:v>
                </c:pt>
                <c:pt idx="513">
                  <c:v>-0.47634257485734027</c:v>
                </c:pt>
                <c:pt idx="514">
                  <c:v>-0.48703400101687316</c:v>
                </c:pt>
                <c:pt idx="515">
                  <c:v>-0.48804689598483764</c:v>
                </c:pt>
                <c:pt idx="516">
                  <c:v>-0.47940761110766433</c:v>
                </c:pt>
                <c:pt idx="517">
                  <c:v>-0.4613181438860508</c:v>
                </c:pt>
                <c:pt idx="518">
                  <c:v>-0.43415396379409005</c:v>
                </c:pt>
                <c:pt idx="519">
                  <c:v>-0.39846082934711213</c:v>
                </c:pt>
                <c:pt idx="520">
                  <c:v>-0.35494980149588878</c:v>
                </c:pt>
                <c:pt idx="521">
                  <c:v>-0.3044894254514105</c:v>
                </c:pt>
                <c:pt idx="522">
                  <c:v>-0.24809401820746566</c:v>
                </c:pt>
                <c:pt idx="523">
                  <c:v>-0.18690719134307232</c:v>
                </c:pt>
                <c:pt idx="524">
                  <c:v>-0.12218015201567314</c:v>
                </c:pt>
                <c:pt idx="525">
                  <c:v>-5.5244909319794908E-2</c:v>
                </c:pt>
                <c:pt idx="526">
                  <c:v>1.2516825263868533E-2</c:v>
                </c:pt>
                <c:pt idx="527">
                  <c:v>7.9707639070065867E-2</c:v>
                </c:pt>
                <c:pt idx="528">
                  <c:v>0.14494947341074932</c:v>
                </c:pt>
                <c:pt idx="529">
                  <c:v>0.20691770967579803</c:v>
                </c:pt>
                <c:pt idx="530">
                  <c:v>0.26437239451102046</c:v>
                </c:pt>
                <c:pt idx="531">
                  <c:v>0.31618511920591563</c:v>
                </c:pt>
                <c:pt idx="532">
                  <c:v>0.36136066092377783</c:v>
                </c:pt>
                <c:pt idx="533">
                  <c:v>0.39905314777747902</c:v>
                </c:pt>
                <c:pt idx="534">
                  <c:v>0.42857710209546412</c:v>
                </c:pt>
                <c:pt idx="535">
                  <c:v>0.44941415048827088</c:v>
                </c:pt>
                <c:pt idx="536">
                  <c:v>0.46121641284529019</c:v>
                </c:pt>
                <c:pt idx="537">
                  <c:v>0.46380758741495109</c:v>
                </c:pt>
                <c:pt idx="538">
                  <c:v>0.45718256425519377</c:v>
                </c:pt>
                <c:pt idx="539">
                  <c:v>0.44150607687427518</c:v>
                </c:pt>
                <c:pt idx="540">
                  <c:v>0.41711050607253769</c:v>
                </c:pt>
                <c:pt idx="541">
                  <c:v>0.38449254871716265</c:v>
                </c:pt>
                <c:pt idx="542">
                  <c:v>0.34430812356565216</c:v>
                </c:pt>
                <c:pt idx="543">
                  <c:v>0.29736466622642221</c:v>
                </c:pt>
                <c:pt idx="544">
                  <c:v>0.24460991374976312</c:v>
                </c:pt>
                <c:pt idx="545">
                  <c:v>0.18711642361406455</c:v>
                </c:pt>
                <c:pt idx="546">
                  <c:v>0.12606140950834063</c:v>
                </c:pt>
                <c:pt idx="547">
                  <c:v>6.2701967733626671E-2</c:v>
                </c:pt>
                <c:pt idx="548">
                  <c:v>-1.653663406680661E-3</c:v>
                </c:pt>
                <c:pt idx="549">
                  <c:v>-6.567762619879905E-2</c:v>
                </c:pt>
                <c:pt idx="550">
                  <c:v>-0.12805515431390577</c:v>
                </c:pt>
                <c:pt idx="551">
                  <c:v>-0.18751668929801291</c:v>
                </c:pt>
                <c:pt idx="552">
                  <c:v>-0.24286769204546066</c:v>
                </c:pt>
                <c:pt idx="553">
                  <c:v>-0.29301475413010136</c:v>
                </c:pt>
                <c:pt idx="554">
                  <c:v>-0.33698710428015416</c:v>
                </c:pt>
                <c:pt idx="555">
                  <c:v>-0.37395316907132831</c:v>
                </c:pt>
                <c:pt idx="556">
                  <c:v>-0.40323237701730397</c:v>
                </c:pt>
                <c:pt idx="557">
                  <c:v>-0.42430280364585538</c:v>
                </c:pt>
                <c:pt idx="558">
                  <c:v>-0.43680548835923083</c:v>
                </c:pt>
                <c:pt idx="559">
                  <c:v>-0.44054629692162028</c:v>
                </c:pt>
                <c:pt idx="560">
                  <c:v>-0.43549607469522628</c:v>
                </c:pt>
                <c:pt idx="561">
                  <c:v>-0.42178957718570564</c:v>
                </c:pt>
                <c:pt idx="562">
                  <c:v>-0.39972333130069049</c:v>
                </c:pt>
                <c:pt idx="563">
                  <c:v>-0.36975223340973012</c:v>
                </c:pt>
                <c:pt idx="564">
                  <c:v>-0.33248438864819946</c:v>
                </c:pt>
                <c:pt idx="565">
                  <c:v>-0.28867349433152395</c:v>
                </c:pt>
                <c:pt idx="566">
                  <c:v>-0.23920801227898908</c:v>
                </c:pt>
                <c:pt idx="567">
                  <c:v>-0.18509648567763964</c:v>
                </c:pt>
                <c:pt idx="568">
                  <c:v>-0.12744863541796672</c:v>
                </c:pt>
                <c:pt idx="569">
                  <c:v>-6.7452286631841607E-2</c:v>
                </c:pt>
                <c:pt idx="570">
                  <c:v>-6.3466649344850884E-3</c:v>
                </c:pt>
                <c:pt idx="571">
                  <c:v>5.4606922887162797E-2</c:v>
                </c:pt>
                <c:pt idx="572">
                  <c:v>0.1141556395412332</c:v>
                </c:pt>
                <c:pt idx="573">
                  <c:v>0.17108532729664383</c:v>
                </c:pt>
                <c:pt idx="574">
                  <c:v>0.22424883889193398</c:v>
                </c:pt>
                <c:pt idx="575">
                  <c:v>0.27259119734024395</c:v>
                </c:pt>
                <c:pt idx="576">
                  <c:v>0.31517069952631227</c:v>
                </c:pt>
                <c:pt idx="577">
                  <c:v>0.35117556239925696</c:v>
                </c:pt>
                <c:pt idx="578">
                  <c:v>0.37993617991775441</c:v>
                </c:pt>
                <c:pt idx="579">
                  <c:v>0.40093343481551946</c:v>
                </c:pt>
                <c:pt idx="580">
                  <c:v>0.41380374011078958</c:v>
                </c:pt>
                <c:pt idx="581">
                  <c:v>0.4183415520890853</c:v>
                </c:pt>
                <c:pt idx="582">
                  <c:v>0.41450001015011706</c:v>
                </c:pt>
                <c:pt idx="583">
                  <c:v>0.40239015277456497</c:v>
                </c:pt>
                <c:pt idx="584">
                  <c:v>0.3822788800627791</c:v>
                </c:pt>
                <c:pt idx="585">
                  <c:v>0.35458553517563018</c:v>
                </c:pt>
                <c:pt idx="586">
                  <c:v>0.31987671325563372</c:v>
                </c:pt>
                <c:pt idx="587">
                  <c:v>0.27885872607556828</c:v>
                </c:pt>
                <c:pt idx="588">
                  <c:v>0.23236709290986535</c:v>
                </c:pt>
                <c:pt idx="589">
                  <c:v>0.18135251604921138</c:v>
                </c:pt>
                <c:pt idx="590">
                  <c:v>0.12686303361459697</c:v>
                </c:pt>
                <c:pt idx="591">
                  <c:v>7.0022396489716449E-2</c:v>
                </c:pt>
                <c:pt idx="592">
                  <c:v>1.2005137026923254E-2</c:v>
                </c:pt>
                <c:pt idx="593">
                  <c:v>-4.599078834354027E-2</c:v>
                </c:pt>
                <c:pt idx="594">
                  <c:v>-0.10277257106231481</c:v>
                </c:pt>
                <c:pt idx="595">
                  <c:v>-0.15718094722399631</c:v>
                </c:pt>
                <c:pt idx="596">
                  <c:v>-0.20811703919009256</c:v>
                </c:pt>
                <c:pt idx="597">
                  <c:v>-0.25456645700167085</c:v>
                </c:pt>
                <c:pt idx="598">
                  <c:v>-0.29561981366504919</c:v>
                </c:pt>
                <c:pt idx="599">
                  <c:v>-0.33048922327178587</c:v>
                </c:pt>
                <c:pt idx="600">
                  <c:v>-0.35852076359915486</c:v>
                </c:pt>
                <c:pt idx="601">
                  <c:v>-0.37920322566073861</c:v>
                </c:pt>
                <c:pt idx="602">
                  <c:v>-0.39217369350592191</c:v>
                </c:pt>
                <c:pt idx="603">
                  <c:v>-0.39722057766732116</c:v>
                </c:pt>
                <c:pt idx="604">
                  <c:v>-0.39428467065454864</c:v>
                </c:pt>
                <c:pt idx="605">
                  <c:v>-0.38345862923247143</c:v>
                </c:pt>
                <c:pt idx="606">
                  <c:v>-0.36498505593866765</c:v>
                </c:pt>
                <c:pt idx="607">
                  <c:v>-0.3392530981840905</c:v>
                </c:pt>
                <c:pt idx="608">
                  <c:v>-0.30679325518487438</c:v>
                </c:pt>
                <c:pt idx="609">
                  <c:v>-0.26826992482397294</c:v>
                </c:pt>
                <c:pt idx="610">
                  <c:v>-0.22447116937458592</c:v>
                </c:pt>
                <c:pt idx="611">
                  <c:v>-0.17629525153719611</c:v>
                </c:pt>
                <c:pt idx="612">
                  <c:v>-0.12473369148892414</c:v>
                </c:pt>
                <c:pt idx="613">
                  <c:v>-7.0850899402173179E-2</c:v>
                </c:pt>
                <c:pt idx="614">
                  <c:v>-1.576080104357426E-2</c:v>
                </c:pt>
                <c:pt idx="615">
                  <c:v>3.9398765377830824E-2</c:v>
                </c:pt>
                <c:pt idx="616">
                  <c:v>9.3492812126603569E-2</c:v>
                </c:pt>
                <c:pt idx="617">
                  <c:v>0.14541589175861946</c:v>
                </c:pt>
                <c:pt idx="618">
                  <c:v>0.19411747711362587</c:v>
                </c:pt>
                <c:pt idx="619">
                  <c:v>0.23862495123520619</c:v>
                </c:pt>
                <c:pt idx="620">
                  <c:v>0.27806341141585206</c:v>
                </c:pt>
                <c:pt idx="621">
                  <c:v>0.3116718475514153</c:v>
                </c:pt>
                <c:pt idx="622">
                  <c:v>0.33881561629389567</c:v>
                </c:pt>
                <c:pt idx="623">
                  <c:v>0.35899543822662694</c:v>
                </c:pt>
                <c:pt idx="624">
                  <c:v>0.3718533516034766</c:v>
                </c:pt>
                <c:pt idx="625">
                  <c:v>0.37717614217641598</c:v>
                </c:pt>
                <c:pt idx="626">
                  <c:v>0.37489673635836085</c:v>
                </c:pt>
                <c:pt idx="627">
                  <c:v>0.36509391542693048</c:v>
                </c:pt>
                <c:pt idx="628">
                  <c:v>0.34799051563531769</c:v>
                </c:pt>
                <c:pt idx="629">
                  <c:v>0.32395006382737546</c:v>
                </c:pt>
                <c:pt idx="630">
                  <c:v>0.29347160283896251</c:v>
                </c:pt>
                <c:pt idx="631">
                  <c:v>0.25718232470283847</c:v>
                </c:pt>
                <c:pt idx="632">
                  <c:v>0.21582758357344445</c:v>
                </c:pt>
                <c:pt idx="633">
                  <c:v>0.1702579226571509</c:v>
                </c:pt>
                <c:pt idx="634">
                  <c:v>0.12141292130377684</c:v>
                </c:pt>
                <c:pt idx="635">
                  <c:v>7.0301930730726075E-2</c:v>
                </c:pt>
                <c:pt idx="636">
                  <c:v>1.798208103157084E-2</c:v>
                </c:pt>
                <c:pt idx="637">
                  <c:v>-3.4465744707109724E-2</c:v>
                </c:pt>
                <c:pt idx="638">
                  <c:v>-8.5962018504442878E-2</c:v>
                </c:pt>
                <c:pt idx="639">
                  <c:v>-0.13545365976430693</c:v>
                </c:pt>
                <c:pt idx="640">
                  <c:v>-0.18193800301279994</c:v>
                </c:pt>
                <c:pt idx="641">
                  <c:v>-0.22448466017051338</c:v>
                </c:pt>
                <c:pt idx="642">
                  <c:v>-0.26225453680238708</c:v>
                </c:pt>
                <c:pt idx="643">
                  <c:v>-0.29451556785665961</c:v>
                </c:pt>
                <c:pt idx="644">
                  <c:v>-0.32065505396574107</c:v>
                </c:pt>
                <c:pt idx="645">
                  <c:v>-0.34018875158054296</c:v>
                </c:pt>
                <c:pt idx="646">
                  <c:v>-0.35276705976559769</c:v>
                </c:pt>
                <c:pt idx="647">
                  <c:v>-0.35817873329598543</c:v>
                </c:pt>
                <c:pt idx="648">
                  <c:v>-0.35635253558099833</c:v>
                </c:pt>
                <c:pt idx="649">
                  <c:v>-0.34735714266175394</c:v>
                </c:pt>
                <c:pt idx="650">
                  <c:v>-0.33139944993119597</c:v>
                </c:pt>
                <c:pt idx="651">
                  <c:v>-0.30882125189861603</c:v>
                </c:pt>
                <c:pt idx="652">
                  <c:v>-0.28009409963469867</c:v>
                </c:pt>
                <c:pt idx="653">
                  <c:v>-0.24581202507369515</c:v>
                </c:pt>
                <c:pt idx="654">
                  <c:v>-0.20668178354346145</c:v>
                </c:pt>
                <c:pt idx="655">
                  <c:v>-0.16351032171801105</c:v>
                </c:pt>
                <c:pt idx="656">
                  <c:v>-0.11718932840851334</c:v>
                </c:pt>
                <c:pt idx="657">
                  <c:v>-6.8676953611350719E-2</c:v>
                </c:pt>
                <c:pt idx="658">
                  <c:v>-1.8977053756653775E-2</c:v>
                </c:pt>
                <c:pt idx="659">
                  <c:v>3.0883407139384131E-2</c:v>
                </c:pt>
                <c:pt idx="660">
                  <c:v>7.9877948668943599E-2</c:v>
                </c:pt>
                <c:pt idx="661">
                  <c:v>0.12700417557850077</c:v>
                </c:pt>
                <c:pt idx="662">
                  <c:v>0.17130639455655158</c:v>
                </c:pt>
                <c:pt idx="663">
                  <c:v>0.21189635752235067</c:v>
                </c:pt>
                <c:pt idx="664">
                  <c:v>0.24797144740430663</c:v>
                </c:pt>
                <c:pt idx="665">
                  <c:v>0.27882988629412336</c:v>
                </c:pt>
                <c:pt idx="666">
                  <c:v>0.30388282117719678</c:v>
                </c:pt>
                <c:pt idx="667">
                  <c:v>0.32266338350193213</c:v>
                </c:pt>
                <c:pt idx="668">
                  <c:v>0.33483299090427848</c:v>
                </c:pt>
                <c:pt idx="669">
                  <c:v>0.34018524376302578</c:v>
                </c:pt>
                <c:pt idx="670">
                  <c:v>0.33864776441016914</c:v>
                </c:pt>
                <c:pt idx="671">
                  <c:v>0.33028224627772662</c:v>
                </c:pt>
                <c:pt idx="672">
                  <c:v>0.31528284857859357</c:v>
                </c:pt>
                <c:pt idx="673">
                  <c:v>0.29397292024523081</c:v>
                </c:pt>
                <c:pt idx="674">
                  <c:v>0.2667998976012752</c:v>
                </c:pt>
                <c:pt idx="675">
                  <c:v>0.23432812404732287</c:v>
                </c:pt>
                <c:pt idx="676">
                  <c:v>0.19722931090555443</c:v>
                </c:pt>
                <c:pt idx="677">
                  <c:v>0.15627041025275518</c:v>
                </c:pt>
                <c:pt idx="678">
                  <c:v>0.11229880344124901</c:v>
                </c:pt>
                <c:pt idx="679">
                  <c:v>6.6224908368901991E-2</c:v>
                </c:pt>
                <c:pt idx="680">
                  <c:v>1.9002545544830517E-2</c:v>
                </c:pt>
                <c:pt idx="681">
                  <c:v>-2.8392361319770923E-2</c:v>
                </c:pt>
                <c:pt idx="682">
                  <c:v>-7.4983981915333203E-2</c:v>
                </c:pt>
                <c:pt idx="683">
                  <c:v>-0.11981879132314401</c:v>
                </c:pt>
                <c:pt idx="684">
                  <c:v>-0.16198690278087402</c:v>
                </c:pt>
                <c:pt idx="685">
                  <c:v>-0.20064171687018723</c:v>
                </c:pt>
                <c:pt idx="686">
                  <c:v>-0.23501725854719424</c:v>
                </c:pt>
                <c:pt idx="687">
                  <c:v>-0.26444280172400364</c:v>
                </c:pt>
                <c:pt idx="688">
                  <c:v>-0.28835462127853206</c:v>
                </c:pt>
                <c:pt idx="689">
                  <c:v>-0.30630492508267998</c:v>
                </c:pt>
                <c:pt idx="690">
                  <c:v>-0.31796817342859734</c:v>
                </c:pt>
                <c:pt idx="691">
                  <c:v>-0.32314507313732344</c:v>
                </c:pt>
                <c:pt idx="692">
                  <c:v>-0.32176453646206227</c:v>
                </c:pt>
                <c:pt idx="693">
                  <c:v>-0.31388383168675882</c:v>
                </c:pt>
                <c:pt idx="694">
                  <c:v>-0.29968704404469448</c:v>
                </c:pt>
                <c:pt idx="695">
                  <c:v>-0.27948183913595859</c:v>
                </c:pt>
                <c:pt idx="696">
                  <c:v>-0.2536944051288394</c:v>
                </c:pt>
                <c:pt idx="697">
                  <c:v>-0.22286237132544132</c:v>
                </c:pt>
                <c:pt idx="698">
                  <c:v>-0.1876254800129134</c:v>
                </c:pt>
                <c:pt idx="699">
                  <c:v>-0.14871383761311346</c:v>
                </c:pt>
                <c:pt idx="700">
                  <c:v>-0.10693368988237324</c:v>
                </c:pt>
                <c:pt idx="701">
                  <c:v>-6.3150841155650131E-2</c:v>
                </c:pt>
                <c:pt idx="702">
                  <c:v>-1.8272044179397637E-2</c:v>
                </c:pt>
                <c:pt idx="703">
                  <c:v>2.6775108619525215E-2</c:v>
                </c:pt>
                <c:pt idx="704">
                  <c:v>7.1063095282113201E-2</c:v>
                </c:pt>
                <c:pt idx="705">
                  <c:v>0.11368538094833383</c:v>
                </c:pt>
                <c:pt idx="706">
                  <c:v>0.15377653515655335</c:v>
                </c:pt>
                <c:pt idx="707">
                  <c:v>0.1905308220104133</c:v>
                </c:pt>
                <c:pt idx="708">
                  <c:v>0.22321868750258175</c:v>
                </c:pt>
                <c:pt idx="709">
                  <c:v>0.25120076646099171</c:v>
                </c:pt>
                <c:pt idx="710">
                  <c:v>0.27393924120247509</c:v>
                </c:pt>
                <c:pt idx="711">
                  <c:v>0.29100657122826057</c:v>
                </c:pt>
                <c:pt idx="712">
                  <c:v>0.30209175166055718</c:v>
                </c:pt>
                <c:pt idx="713">
                  <c:v>0.30700433247990655</c:v>
                </c:pt>
                <c:pt idx="714">
                  <c:v>0.30567643855214582</c:v>
                </c:pt>
                <c:pt idx="715">
                  <c:v>0.29816298107657979</c:v>
                </c:pt>
                <c:pt idx="716">
                  <c:v>0.2846401624403157</c:v>
                </c:pt>
                <c:pt idx="717">
                  <c:v>0.26540227189293097</c:v>
                </c:pt>
                <c:pt idx="718">
                  <c:v>0.24085667402891167</c:v>
                </c:pt>
                <c:pt idx="719">
                  <c:v>0.21151682898885082</c:v>
                </c:pt>
                <c:pt idx="720">
                  <c:v>0.17799317056065639</c:v>
                </c:pt>
                <c:pt idx="721">
                  <c:v>0.14098171579747448</c:v>
                </c:pt>
                <c:pt idx="722">
                  <c:v>0.10125038679087869</c:v>
                </c:pt>
                <c:pt idx="723">
                  <c:v>5.9623179982614273E-2</c:v>
                </c:pt>
                <c:pt idx="724">
                  <c:v>1.6962498776373951E-2</c:v>
                </c:pt>
                <c:pt idx="725">
                  <c:v>-2.5849857763764264E-2</c:v>
                </c:pt>
                <c:pt idx="726">
                  <c:v>-6.7932414235828464E-2</c:v>
                </c:pt>
                <c:pt idx="727">
                  <c:v>-0.10842372701977818</c:v>
                </c:pt>
                <c:pt idx="728">
                  <c:v>-0.14650135384943996</c:v>
                </c:pt>
                <c:pt idx="729">
                  <c:v>-0.18139942607249734</c:v>
                </c:pt>
                <c:pt idx="730">
                  <c:v>-0.21242429739363905</c:v>
                </c:pt>
                <c:pt idx="731">
                  <c:v>-0.23896791554299138</c:v>
                </c:pt>
                <c:pt idx="732">
                  <c:v>-0.26051874644598338</c:v>
                </c:pt>
                <c:pt idx="733">
                  <c:v>-0.27667024506850574</c:v>
                </c:pt>
                <c:pt idx="734">
                  <c:v>-0.28712699022980315</c:v>
                </c:pt>
                <c:pt idx="735">
                  <c:v>-0.29170866903039772</c:v>
                </c:pt>
                <c:pt idx="736">
                  <c:v>-0.29035210775374182</c:v>
                </c:pt>
                <c:pt idx="737">
                  <c:v>-0.28311150786675487</c:v>
                </c:pt>
                <c:pt idx="738">
                  <c:v>-0.27015697357686158</c:v>
                </c:pt>
                <c:pt idx="739">
                  <c:v>-0.25177133160270054</c:v>
                </c:pt>
                <c:pt idx="740">
                  <c:v>-0.22834516620614959</c:v>
                </c:pt>
                <c:pt idx="741">
                  <c:v>-0.2003699432403348</c:v>
                </c:pt>
                <c:pt idx="742">
                  <c:v>-0.16842909141144488</c:v>
                </c:pt>
                <c:pt idx="743">
                  <c:v>-0.13318695524817892</c:v>
                </c:pt>
                <c:pt idx="744">
                  <c:v>-9.5375631392911581E-2</c:v>
                </c:pt>
                <c:pt idx="745">
                  <c:v>-5.5779836993683857E-2</c:v>
                </c:pt>
                <c:pt idx="746">
                  <c:v>-1.5220116754800034E-2</c:v>
                </c:pt>
                <c:pt idx="747">
                  <c:v>2.5465151482672227E-2</c:v>
                </c:pt>
                <c:pt idx="748">
                  <c:v>6.5438370032883025E-2</c:v>
                </c:pt>
                <c:pt idx="749">
                  <c:v>0.10388130063896991</c:v>
                </c:pt>
                <c:pt idx="750">
                  <c:v>0.14001295180711981</c:v>
                </c:pt>
                <c:pt idx="751">
                  <c:v>0.17310617745974832</c:v>
                </c:pt>
                <c:pt idx="752">
                  <c:v>0.20250250647574009</c:v>
                </c:pt>
                <c:pt idx="753">
                  <c:v>0.22762487361405651</c:v>
                </c:pt>
                <c:pt idx="754">
                  <c:v>0.24798808251847343</c:v>
                </c:pt>
                <c:pt idx="755">
                  <c:v>0.26320697608808341</c:v>
                </c:pt>
                <c:pt idx="756">
                  <c:v>0.27300239871230009</c:v>
                </c:pt>
                <c:pt idx="757">
                  <c:v>0.27720509717569392</c:v>
                </c:pt>
                <c:pt idx="758">
                  <c:v>0.27575772027440426</c:v>
                </c:pt>
                <c:pt idx="759">
                  <c:v>0.2687150479366302</c:v>
                </c:pt>
                <c:pt idx="760">
                  <c:v>0.25624252233139971</c:v>
                </c:pt>
                <c:pt idx="761">
                  <c:v>0.23861308372414924</c:v>
                </c:pt>
                <c:pt idx="762">
                  <c:v>0.2162022516489103</c:v>
                </c:pt>
                <c:pt idx="763">
                  <c:v>0.18948135469193003</c:v>
                </c:pt>
                <c:pt idx="764">
                  <c:v>0.15900881293805386</c:v>
                </c:pt>
                <c:pt idx="765">
                  <c:v>0.1254194225209069</c:v>
                </c:pt>
                <c:pt idx="766">
                  <c:v>8.9411680310505975E-2</c:v>
                </c:pt>
                <c:pt idx="767">
                  <c:v>5.1733308728122387E-2</c:v>
                </c:pt>
                <c:pt idx="768">
                  <c:v>1.3165278863715602E-2</c:v>
                </c:pt>
                <c:pt idx="769">
                  <c:v>-2.5495237232606133E-2</c:v>
                </c:pt>
                <c:pt idx="770">
                  <c:v>-6.345244931704061E-2</c:v>
                </c:pt>
                <c:pt idx="771">
                  <c:v>-9.992947231285422E-2</c:v>
                </c:pt>
                <c:pt idx="772">
                  <c:v>-0.1341851938701803</c:v>
                </c:pt>
                <c:pt idx="773">
                  <c:v>-0.16552994497756768</c:v>
                </c:pt>
                <c:pt idx="774">
                  <c:v>-0.19333953514080196</c:v>
                </c:pt>
                <c:pt idx="775">
                  <c:v>-0.21706734602472624</c:v>
                </c:pt>
                <c:pt idx="776">
                  <c:v>-0.23625431780623299</c:v>
                </c:pt>
                <c:pt idx="777">
                  <c:v>-0.25053678948581037</c:v>
                </c:pt>
                <c:pt idx="778">
                  <c:v>-0.25965225110341256</c:v>
                </c:pt>
                <c:pt idx="779">
                  <c:v>-0.26344312228747502</c:v>
                </c:pt>
                <c:pt idx="780">
                  <c:v>-0.26185868597863049</c:v>
                </c:pt>
                <c:pt idx="781">
                  <c:v>-0.2549552842278372</c:v>
                </c:pt>
                <c:pt idx="782">
                  <c:v>-0.24289483634063827</c:v>
                </c:pt>
                <c:pt idx="783">
                  <c:v>-0.22594168365710599</c:v>
                </c:pt>
                <c:pt idx="784">
                  <c:v>-0.20445771634438215</c:v>
                </c:pt>
                <c:pt idx="785">
                  <c:v>-0.17889571067313847</c:v>
                </c:pt>
                <c:pt idx="786">
                  <c:v>-0.14979081142815387</c:v>
                </c:pt>
                <c:pt idx="787">
                  <c:v>-0.11775013863635901</c:v>
                </c:pt>
                <c:pt idx="788">
                  <c:v>-8.3440578911460256E-2</c:v>
                </c:pt>
                <c:pt idx="789">
                  <c:v>-4.7574930406560842E-2</c:v>
                </c:pt>
                <c:pt idx="790">
                  <c:v>-1.0896691502005063E-2</c:v>
                </c:pt>
                <c:pt idx="791">
                  <c:v>2.5836101881934047E-2</c:v>
                </c:pt>
                <c:pt idx="792">
                  <c:v>6.1867496105544706E-2</c:v>
                </c:pt>
                <c:pt idx="793">
                  <c:v>9.6460154028507175E-2</c:v>
                </c:pt>
                <c:pt idx="794">
                  <c:v>0.12891126187057919</c:v>
                </c:pt>
                <c:pt idx="795">
                  <c:v>0.15856731733678023</c:v>
                </c:pt>
                <c:pt idx="796">
                  <c:v>0.18483739872609461</c:v>
                </c:pt>
                <c:pt idx="797">
                  <c:v>0.20720463121912758</c:v>
                </c:pt>
                <c:pt idx="798">
                  <c:v>0.2252356897091484</c:v>
                </c:pt>
                <c:pt idx="799">
                  <c:v>0.23858828914090377</c:v>
                </c:pt>
                <c:pt idx="800">
                  <c:v>0.247016698866516</c:v>
                </c:pt>
                <c:pt idx="801">
                  <c:v>0.25037536857166975</c:v>
                </c:pt>
                <c:pt idx="802">
                  <c:v>0.24862076835755545</c:v>
                </c:pt>
                <c:pt idx="803">
                  <c:v>0.24181152961096811</c:v>
                </c:pt>
                <c:pt idx="804">
                  <c:v>0.23010693653138803</c:v>
                </c:pt>
                <c:pt idx="805">
                  <c:v>0.21376377393292056</c:v>
                </c:pt>
                <c:pt idx="806">
                  <c:v>0.19313149939766444</c:v>
                </c:pt>
                <c:pt idx="807">
                  <c:v>0.16864568980879294</c:v>
                </c:pt>
                <c:pt idx="808">
                  <c:v>0.14081972301842705</c:v>
                </c:pt>
                <c:pt idx="809">
                  <c:v>0.11023469902001745</c:v>
                </c:pt>
                <c:pt idx="810">
                  <c:v>7.7527679450022258E-2</c:v>
                </c:pt>
                <c:pt idx="811">
                  <c:v>4.3378421285053488E-2</c:v>
                </c:pt>
                <c:pt idx="812">
                  <c:v>8.4948868512378442E-3</c:v>
                </c:pt>
                <c:pt idx="813">
                  <c:v>-2.6402088580055515E-2</c:v>
                </c:pt>
                <c:pt idx="814">
                  <c:v>-6.0594514494741951E-2</c:v>
                </c:pt>
                <c:pt idx="815">
                  <c:v>-9.338285142181145E-2</c:v>
                </c:pt>
                <c:pt idx="816">
                  <c:v>-0.12410101267572624</c:v>
                </c:pt>
                <c:pt idx="817">
                  <c:v>-0.15213031471342076</c:v>
                </c:pt>
                <c:pt idx="818">
                  <c:v>-0.17691201046910221</c:v>
                </c:pt>
                <c:pt idx="819">
                  <c:v>-0.19795814281647905</c:v>
                </c:pt>
                <c:pt idx="820">
                  <c:v>-0.21486056359327321</c:v>
                </c:pt>
                <c:pt idx="821">
                  <c:v>-0.22729806177828432</c:v>
                </c:pt>
                <c:pt idx="822">
                  <c:v>-0.23504162009410917</c:v>
                </c:pt>
                <c:pt idx="823">
                  <c:v>-0.23795786538221972</c:v>
                </c:pt>
                <c:pt idx="824">
                  <c:v>-0.23601079339663422</c:v>
                </c:pt>
                <c:pt idx="825">
                  <c:v>-0.22926183765507241</c:v>
                </c:pt>
                <c:pt idx="826">
                  <c:v>-0.21786832356859417</c:v>
                </c:pt>
                <c:pt idx="827">
                  <c:v>-0.20208031481513081</c:v>
                </c:pt>
                <c:pt idx="828">
                  <c:v>-0.182235831070439</c:v>
                </c:pt>
                <c:pt idx="829">
                  <c:v>-0.15875440565125448</c:v>
                </c:pt>
                <c:pt idx="830">
                  <c:v>-0.13212896607291549</c:v>
                </c:pt>
                <c:pt idx="831">
                  <c:v>-0.10291606309674756</c:v>
                </c:pt>
                <c:pt idx="832">
                  <c:v>-7.1724542283787052E-2</c:v>
                </c:pt>
                <c:pt idx="833">
                  <c:v>-3.9202838815144865E-2</c:v>
                </c:pt>
                <c:pt idx="834">
                  <c:v>-6.0251695576442749E-3</c:v>
                </c:pt>
                <c:pt idx="835">
                  <c:v>2.7123018071272813E-2</c:v>
                </c:pt>
                <c:pt idx="836">
                  <c:v>5.9559916756723147E-2</c:v>
                </c:pt>
                <c:pt idx="837">
                  <c:v>9.0622093865491193E-2</c:v>
                </c:pt>
                <c:pt idx="838">
                  <c:v>0.11967864020456803</c:v>
                </c:pt>
                <c:pt idx="839">
                  <c:v>0.14614432597239502</c:v>
                </c:pt>
                <c:pt idx="840">
                  <c:v>0.16949142959255864</c:v>
                </c:pt>
                <c:pt idx="841">
                  <c:v>0.18925999607802932</c:v>
                </c:pt>
                <c:pt idx="842">
                  <c:v>0.20506637695825439</c:v>
                </c:pt>
                <c:pt idx="843">
                  <c:v>0.21660999024465172</c:v>
                </c:pt>
                <c:pt idx="844">
                  <c:v>0.2236783059265279</c:v>
                </c:pt>
                <c:pt idx="845">
                  <c:v>0.22615010409488542</c:v>
                </c:pt>
                <c:pt idx="846">
                  <c:v>0.22399706814613571</c:v>
                </c:pt>
                <c:pt idx="847">
                  <c:v>0.21728376862405255</c:v>
                </c:pt>
                <c:pt idx="848">
                  <c:v>0.20616607190992761</c:v>
                </c:pt>
                <c:pt idx="849">
                  <c:v>0.19088798221294137</c:v>
                </c:pt>
                <c:pt idx="850">
                  <c:v>0.17177690567187556</c:v>
                </c:pt>
                <c:pt idx="851">
                  <c:v>0.14923732108657217</c:v>
                </c:pt>
                <c:pt idx="852">
                  <c:v>0.12374285920408622</c:v>
                </c:pt>
                <c:pt idx="853">
                  <c:v>9.5826833866511377E-2</c:v>
                </c:pt>
                <c:pt idx="854">
                  <c:v>6.6071331280609935E-2</c:v>
                </c:pt>
                <c:pt idx="855">
                  <c:v>3.5095041264344581E-2</c:v>
                </c:pt>
                <c:pt idx="856">
                  <c:v>3.5400961072086998E-3</c:v>
                </c:pt>
                <c:pt idx="857">
                  <c:v>-2.7941743565895495E-2</c:v>
                </c:pt>
                <c:pt idx="858">
                  <c:v>-5.8703162537109152E-2</c:v>
                </c:pt>
                <c:pt idx="859">
                  <c:v>-8.8115205646827288E-2</c:v>
                </c:pt>
                <c:pt idx="860">
                  <c:v>-0.11558062239208787</c:v>
                </c:pt>
                <c:pt idx="861">
                  <c:v>-0.14054627017118218</c:v>
                </c:pt>
                <c:pt idx="862">
                  <c:v>-0.162514270141115</c:v>
                </c:pt>
                <c:pt idx="863">
                  <c:v>-0.18105169035872554</c:v>
                </c:pt>
                <c:pt idx="864">
                  <c:v>-0.19579861506942112</c:v>
                </c:pt>
                <c:pt idx="865">
                  <c:v>-0.20647453526501616</c:v>
                </c:pt>
                <c:pt idx="866">
                  <c:v>-0.21288305507081268</c:v>
                </c:pt>
                <c:pt idx="867">
                  <c:v>-0.21491494616076809</c:v>
                </c:pt>
                <c:pt idx="868">
                  <c:v>-0.21254959769006088</c:v>
                </c:pt>
                <c:pt idx="869">
                  <c:v>-0.20585490578341845</c:v>
                </c:pt>
                <c:pt idx="870">
                  <c:v>-0.19498563126067475</c:v>
                </c:pt>
                <c:pt idx="871">
                  <c:v>-0.18018023572756034</c:v>
                </c:pt>
                <c:pt idx="872">
                  <c:v>-0.16175619343509018</c:v>
                </c:pt>
                <c:pt idx="873">
                  <c:v>-0.1401037771999854</c:v>
                </c:pt>
                <c:pt idx="874">
                  <c:v>-0.11567833635772985</c:v>
                </c:pt>
                <c:pt idx="875">
                  <c:v>-8.8991124758545787E-2</c:v>
                </c:pt>
                <c:pt idx="876">
                  <c:v>-6.0598794720766805E-2</c:v>
                </c:pt>
                <c:pt idx="877">
                  <c:v>-3.1091742289071314E-2</c:v>
                </c:pt>
                <c:pt idx="878">
                  <c:v>-1.0815608720643986E-3</c:v>
                </c:pt>
                <c:pt idx="879">
                  <c:v>2.881207620355325E-2</c:v>
                </c:pt>
                <c:pt idx="880">
                  <c:v>5.7974738422130329E-2</c:v>
                </c:pt>
                <c:pt idx="881">
                  <c:v>8.5810380614057311E-2</c:v>
                </c:pt>
                <c:pt idx="882">
                  <c:v>0.11175392908859658</c:v>
                </c:pt>
                <c:pt idx="883">
                  <c:v>0.13528297204342429</c:v>
                </c:pt>
                <c:pt idx="884">
                  <c:v>0.15592827371920023</c:v>
                </c:pt>
                <c:pt idx="885">
                  <c:v>0.17328290355497378</c:v>
                </c:pt>
                <c:pt idx="886">
                  <c:v>0.18700984607804308</c:v>
                </c:pt>
                <c:pt idx="887">
                  <c:v>0.19684802467297211</c:v>
                </c:pt>
                <c:pt idx="888">
                  <c:v>0.20261672521349666</c:v>
                </c:pt>
                <c:pt idx="889">
                  <c:v>0.20421843969219552</c:v>
                </c:pt>
                <c:pt idx="890">
                  <c:v>0.20164016514965946</c:v>
                </c:pt>
                <c:pt idx="891">
                  <c:v>0.19495319264887548</c:v>
                </c:pt>
                <c:pt idx="892">
                  <c:v>0.18431141075933474</c:v>
                </c:pt>
                <c:pt idx="893">
                  <c:v>0.16994813554888494</c:v>
                </c:pt>
                <c:pt idx="894">
                  <c:v>0.15217147214278498</c:v>
                </c:pt>
                <c:pt idx="895">
                  <c:v>0.13135821802732595</c:v>
                </c:pt>
                <c:pt idx="896">
                  <c:v>0.1079463396195417</c:v>
                </c:pt>
                <c:pt idx="897">
                  <c:v>8.2426092179388746E-2</c:v>
                </c:pt>
                <c:pt idx="898">
                  <c:v>5.5329906373586688E-2</c:v>
                </c:pt>
                <c:pt idx="899">
                  <c:v>2.7221226928097988E-2</c:v>
                </c:pt>
                <c:pt idx="900">
                  <c:v>-1.317448319022356E-3</c:v>
                </c:pt>
                <c:pt idx="901">
                  <c:v>-2.9697026143898832E-2</c:v>
                </c:pt>
                <c:pt idx="902">
                  <c:v>-5.7334431879019765E-2</c:v>
                </c:pt>
                <c:pt idx="903">
                  <c:v>-8.3665024101144458E-2</c:v>
                </c:pt>
                <c:pt idx="904">
                  <c:v>-0.10815446506557634</c:v>
                </c:pt>
                <c:pt idx="905">
                  <c:v>-0.1303097362566169</c:v>
                </c:pt>
                <c:pt idx="906">
                  <c:v>-0.14968904151757309</c:v>
                </c:pt>
                <c:pt idx="907">
                  <c:v>-0.16591040423691078</c:v>
                </c:pt>
                <c:pt idx="908">
                  <c:v>-0.17865883110449593</c:v>
                </c:pt>
                <c:pt idx="909">
                  <c:v>-0.18769197468748741</c:v>
                </c:pt>
                <c:pt idx="910">
                  <c:v>-0.1928442741850539</c:v>
                </c:pt>
                <c:pt idx="911">
                  <c:v>-0.19402958482875349</c:v>
                </c:pt>
                <c:pt idx="912">
                  <c:v>-0.19124232141517772</c:v>
                </c:pt>
                <c:pt idx="913">
                  <c:v>-0.18455714334295098</c:v>
                </c:pt>
                <c:pt idx="914">
                  <c:v>-0.17412720253841402</c:v>
                </c:pt>
                <c:pt idx="915">
                  <c:v>-0.16018096830831843</c:v>
                </c:pt>
                <c:pt idx="916">
                  <c:v>-0.14301764102186404</c:v>
                </c:pt>
                <c:pt idx="917">
                  <c:v>-0.12300117503985289</c:v>
                </c:pt>
                <c:pt idx="918">
                  <c:v>-0.10055295378852977</c:v>
                </c:pt>
                <c:pt idx="919">
                  <c:v>-7.614319682688972E-2</c:v>
                </c:pt>
                <c:pt idx="920">
                  <c:v>-5.0281227651171989E-2</c:v>
                </c:pt>
                <c:pt idx="921">
                  <c:v>-2.350478655406885E-2</c:v>
                </c:pt>
                <c:pt idx="922">
                  <c:v>3.6313720702586191E-3</c:v>
                </c:pt>
                <c:pt idx="923">
                  <c:v>3.0567311863391917E-2</c:v>
                </c:pt>
                <c:pt idx="924">
                  <c:v>5.6749858684760679E-2</c:v>
                </c:pt>
                <c:pt idx="925">
                  <c:v>8.164432855063905E-2</c:v>
                </c:pt>
                <c:pt idx="926">
                  <c:v>0.10474572241496961</c:v>
                </c:pt>
                <c:pt idx="927">
                  <c:v>0.12558910293672731</c:v>
                </c:pt>
                <c:pt idx="928">
                  <c:v>0.14375891644081124</c:v>
                </c:pt>
                <c:pt idx="929">
                  <c:v>0.15889708049894788</c:v>
                </c:pt>
                <c:pt idx="930">
                  <c:v>0.17070971625645687</c:v>
                </c:pt>
                <c:pt idx="931">
                  <c:v>0.17897245771191703</c:v>
                </c:pt>
                <c:pt idx="932">
                  <c:v>0.18353431230468878</c:v>
                </c:pt>
                <c:pt idx="933">
                  <c:v>0.18432007563170613</c:v>
                </c:pt>
                <c:pt idx="934">
                  <c:v>0.18133131798401975</c:v>
                </c:pt>
                <c:pt idx="935">
                  <c:v>0.17464596433996268</c:v>
                </c:pt>
                <c:pt idx="936">
                  <c:v>0.16441648708591269</c:v>
                </c:pt>
                <c:pt idx="937">
                  <c:v>0.15086672767376469</c:v>
                </c:pt>
                <c:pt idx="938">
                  <c:v>0.13428736523753057</c:v>
                </c:pt>
                <c:pt idx="939">
                  <c:v>0.1150300613844512</c:v>
                </c:pt>
                <c:pt idx="940">
                  <c:v>9.3500333537107322E-2</c:v>
                </c:pt>
                <c:pt idx="941">
                  <c:v>7.0149244455908089E-2</c:v>
                </c:pt>
                <c:pt idx="942">
                  <c:v>4.5464040429965866E-2</c:v>
                </c:pt>
                <c:pt idx="943">
                  <c:v>1.9957920308447077E-2</c:v>
                </c:pt>
                <c:pt idx="944">
                  <c:v>-5.8408342610153374E-3</c:v>
                </c:pt>
                <c:pt idx="945">
                  <c:v>-3.1400097068975646E-2</c:v>
                </c:pt>
                <c:pt idx="946">
                  <c:v>-5.6195207984284443E-2</c:v>
                </c:pt>
                <c:pt idx="947">
                  <c:v>-7.9720052395018254E-2</c:v>
                </c:pt>
                <c:pt idx="948">
                  <c:v>-0.101497617859711</c:v>
                </c:pt>
                <c:pt idx="949">
                  <c:v>-0.12108976630436069</c:v>
                </c:pt>
                <c:pt idx="950">
                  <c:v>-0.13810600370201162</c:v>
                </c:pt>
                <c:pt idx="951">
                  <c:v>-0.1522110804428147</c:v>
                </c:pt>
                <c:pt idx="952">
                  <c:v>-0.16313130791814545</c:v>
                </c:pt>
                <c:pt idx="953">
                  <c:v>-0.17065952415728172</c:v>
                </c:pt>
                <c:pt idx="954">
                  <c:v>-0.17465867921398548</c:v>
                </c:pt>
                <c:pt idx="955">
                  <c:v>-0.17506403718347133</c:v>
                </c:pt>
                <c:pt idx="956">
                  <c:v>-0.17188400645414476</c:v>
                </c:pt>
                <c:pt idx="957">
                  <c:v>-0.1651996154819555</c:v>
                </c:pt>
                <c:pt idx="958">
                  <c:v>-0.15516265205202254</c:v>
                </c:pt>
                <c:pt idx="959">
                  <c:v>-0.14199248449063026</c:v>
                </c:pt>
                <c:pt idx="960">
                  <c:v>-0.12597158831536417</c:v>
                </c:pt>
                <c:pt idx="961">
                  <c:v>-0.10743981506240043</c:v>
                </c:pt>
                <c:pt idx="962">
                  <c:v>-8.6787463488137456E-2</c:v>
                </c:pt>
                <c:pt idx="963">
                  <c:v>-6.4447246828902988E-2</c:v>
                </c:pt>
                <c:pt idx="964">
                  <c:v>-4.0885290902612573E-2</c:v>
                </c:pt>
                <c:pt idx="965">
                  <c:v>-1.6591342222090022E-2</c:v>
                </c:pt>
                <c:pt idx="966">
                  <c:v>7.9315925834182038E-3</c:v>
                </c:pt>
                <c:pt idx="967">
                  <c:v>3.2177920670700008E-2</c:v>
                </c:pt>
                <c:pt idx="968">
                  <c:v>5.5650173814621604E-2</c:v>
                </c:pt>
                <c:pt idx="969">
                  <c:v>7.786947503586239E-2</c:v>
                </c:pt>
                <c:pt idx="970">
                  <c:v>9.8385492315673839E-2</c:v>
                </c:pt>
                <c:pt idx="971">
                  <c:v>0.11678563863432644</c:v>
                </c:pt>
                <c:pt idx="972">
                  <c:v>0.13270331720414869</c:v>
                </c:pt>
                <c:pt idx="973">
                  <c:v>0.14582505682234864</c:v>
                </c:pt>
                <c:pt idx="974">
                  <c:v>0.15589642902746451</c:v>
                </c:pt>
                <c:pt idx="975">
                  <c:v>0.16272668106290208</c:v>
                </c:pt>
                <c:pt idx="976">
                  <c:v>0.16619205280653623</c:v>
                </c:pt>
                <c:pt idx="977">
                  <c:v>0.16623777003887533</c:v>
                </c:pt>
                <c:pt idx="978">
                  <c:v>0.16287872100882878</c:v>
                </c:pt>
                <c:pt idx="979">
                  <c:v>0.15619883039770463</c:v>
                </c:pt>
                <c:pt idx="980">
                  <c:v>0.14634914800031912</c:v>
                </c:pt>
                <c:pt idx="981">
                  <c:v>0.13354467287457192</c:v>
                </c:pt>
                <c:pt idx="982">
                  <c:v>0.11805994131087258</c:v>
                </c:pt>
                <c:pt idx="983">
                  <c:v>0.10022342175353766</c:v>
                </c:pt>
                <c:pt idx="984">
                  <c:v>8.041078324148318E-2</c:v>
                </c:pt>
                <c:pt idx="985">
                  <c:v>5.9037135613864103E-2</c:v>
                </c:pt>
                <c:pt idx="986">
                  <c:v>3.6548377327438465E-2</c:v>
                </c:pt>
                <c:pt idx="987">
                  <c:v>1.3411826349652094E-2</c:v>
                </c:pt>
                <c:pt idx="988">
                  <c:v>-9.8936536338057393E-3</c:v>
                </c:pt>
                <c:pt idx="989">
                  <c:v>-3.2887790489694299E-2</c:v>
                </c:pt>
                <c:pt idx="990">
                  <c:v>-5.5099046182023423E-2</c:v>
                </c:pt>
                <c:pt idx="991">
                  <c:v>-7.6074503950217809E-2</c:v>
                </c:pt>
                <c:pt idx="992">
                  <c:v>-9.5389252127664803E-2</c:v>
                </c:pt>
                <c:pt idx="993">
                  <c:v>-0.11265504270978155</c:v>
                </c:pt>
                <c:pt idx="994">
                  <c:v>-0.12752803887887315</c:v>
                </c:pt>
                <c:pt idx="995">
                  <c:v>-0.13971550716572984</c:v>
                </c:pt>
                <c:pt idx="996">
                  <c:v>-0.14898135184606298</c:v>
                </c:pt>
                <c:pt idx="997">
                  <c:v>-0.15515042716206465</c:v>
                </c:pt>
                <c:pt idx="998">
                  <c:v>-0.15811159391895829</c:v>
                </c:pt>
                <c:pt idx="999">
                  <c:v>-0.15781950952181517</c:v>
                </c:pt>
                <c:pt idx="1000">
                  <c:v>-0.15429515497308657</c:v>
                </c:pt>
                <c:pt idx="1001">
                  <c:v>-0.14762511070817794</c:v>
                </c:pt>
                <c:pt idx="1002">
                  <c:v>-0.13795959847105829</c:v>
                </c:pt>
                <c:pt idx="1003">
                  <c:v>-0.12550931225700845</c:v>
                </c:pt>
                <c:pt idx="1004">
                  <c:v>-0.11054107097891494</c:v>
                </c:pt>
                <c:pt idx="1005">
                  <c:v>-9.3372341375554863E-2</c:v>
                </c:pt>
                <c:pt idx="1006">
                  <c:v>-7.436470283036116E-2</c:v>
                </c:pt>
                <c:pt idx="1007">
                  <c:v>-5.3916355621776782E-2</c:v>
                </c:pt>
                <c:pt idx="1008">
                  <c:v>-3.2453808472963169E-2</c:v>
                </c:pt>
                <c:pt idx="1009">
                  <c:v>-1.0422916593486951E-2</c:v>
                </c:pt>
                <c:pt idx="1010">
                  <c:v>1.1720526539517519E-2</c:v>
                </c:pt>
                <c:pt idx="1011">
                  <c:v>3.3520415868571171E-2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68F9-4C0D-A23E-AE2F598BE010}"/>
            </c:ext>
          </c:extLst>
        </c:ser>
        <c:ser>
          <c:idx val="1"/>
          <c:order val="1"/>
          <c:tx>
            <c:v>prova: 01_am_d1.txt</c:v>
          </c:tx>
          <c:spPr>
            <a:ln w="28800">
              <a:noFill/>
              <a:round/>
            </a:ln>
          </c:spPr>
          <c:marker>
            <c:symbol val="circle"/>
            <c:size val="3"/>
            <c:spPr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viscoso1!$B$14:$B$1025</c:f>
              <c:numCache>
                <c:formatCode>General</c:formatCode>
                <c:ptCount val="1012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3.7500000000000006E-2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9.9999999999999992E-2</c:v>
                </c:pt>
                <c:pt idx="9">
                  <c:v>0.11249999999999999</c:v>
                </c:pt>
                <c:pt idx="10">
                  <c:v>0.12499999999999999</c:v>
                </c:pt>
                <c:pt idx="11">
                  <c:v>0.13749999999999998</c:v>
                </c:pt>
                <c:pt idx="12">
                  <c:v>0.15</c:v>
                </c:pt>
                <c:pt idx="13">
                  <c:v>0.16250000000000001</c:v>
                </c:pt>
                <c:pt idx="14">
                  <c:v>0.17500000000000002</c:v>
                </c:pt>
                <c:pt idx="15">
                  <c:v>0.18750000000000003</c:v>
                </c:pt>
                <c:pt idx="16">
                  <c:v>0.20000000000000004</c:v>
                </c:pt>
                <c:pt idx="17">
                  <c:v>0.21250000000000005</c:v>
                </c:pt>
                <c:pt idx="18">
                  <c:v>0.22500000000000006</c:v>
                </c:pt>
                <c:pt idx="19">
                  <c:v>0.23750000000000007</c:v>
                </c:pt>
                <c:pt idx="20">
                  <c:v>0.25000000000000006</c:v>
                </c:pt>
                <c:pt idx="21">
                  <c:v>0.26250000000000007</c:v>
                </c:pt>
                <c:pt idx="22">
                  <c:v>0.27500000000000008</c:v>
                </c:pt>
                <c:pt idx="23">
                  <c:v>0.28750000000000009</c:v>
                </c:pt>
                <c:pt idx="24">
                  <c:v>0.3000000000000001</c:v>
                </c:pt>
                <c:pt idx="25">
                  <c:v>0.31250000000000011</c:v>
                </c:pt>
                <c:pt idx="26">
                  <c:v>0.32500000000000012</c:v>
                </c:pt>
                <c:pt idx="27">
                  <c:v>0.33750000000000013</c:v>
                </c:pt>
                <c:pt idx="28">
                  <c:v>0.35000000000000014</c:v>
                </c:pt>
                <c:pt idx="29">
                  <c:v>0.36250000000000016</c:v>
                </c:pt>
                <c:pt idx="30">
                  <c:v>0.37500000000000017</c:v>
                </c:pt>
                <c:pt idx="31">
                  <c:v>0.38750000000000018</c:v>
                </c:pt>
                <c:pt idx="32">
                  <c:v>0.40000000000000019</c:v>
                </c:pt>
                <c:pt idx="33">
                  <c:v>0.4125000000000002</c:v>
                </c:pt>
                <c:pt idx="34">
                  <c:v>0.42500000000000021</c:v>
                </c:pt>
                <c:pt idx="35">
                  <c:v>0.43750000000000022</c:v>
                </c:pt>
                <c:pt idx="36">
                  <c:v>0.45000000000000023</c:v>
                </c:pt>
                <c:pt idx="37">
                  <c:v>0.46250000000000024</c:v>
                </c:pt>
                <c:pt idx="38">
                  <c:v>0.47500000000000026</c:v>
                </c:pt>
                <c:pt idx="39">
                  <c:v>0.48750000000000027</c:v>
                </c:pt>
                <c:pt idx="40">
                  <c:v>0.50000000000000022</c:v>
                </c:pt>
                <c:pt idx="41">
                  <c:v>0.51250000000000018</c:v>
                </c:pt>
                <c:pt idx="42">
                  <c:v>0.52500000000000013</c:v>
                </c:pt>
                <c:pt idx="43">
                  <c:v>0.53750000000000009</c:v>
                </c:pt>
                <c:pt idx="44">
                  <c:v>0.55000000000000004</c:v>
                </c:pt>
                <c:pt idx="45">
                  <c:v>0.5625</c:v>
                </c:pt>
                <c:pt idx="46">
                  <c:v>0.57499999999999996</c:v>
                </c:pt>
                <c:pt idx="47">
                  <c:v>0.58749999999999991</c:v>
                </c:pt>
                <c:pt idx="48">
                  <c:v>0.59999999999999987</c:v>
                </c:pt>
                <c:pt idx="49">
                  <c:v>0.61249999999999982</c:v>
                </c:pt>
                <c:pt idx="50">
                  <c:v>0.62499999999999978</c:v>
                </c:pt>
                <c:pt idx="51">
                  <c:v>0.63749999999999973</c:v>
                </c:pt>
                <c:pt idx="52">
                  <c:v>0.64999999999999969</c:v>
                </c:pt>
                <c:pt idx="53">
                  <c:v>0.66249999999999964</c:v>
                </c:pt>
                <c:pt idx="54">
                  <c:v>0.6749999999999996</c:v>
                </c:pt>
                <c:pt idx="55">
                  <c:v>0.68749999999999956</c:v>
                </c:pt>
                <c:pt idx="56">
                  <c:v>0.69999999999999951</c:v>
                </c:pt>
                <c:pt idx="57">
                  <c:v>0.71249999999999947</c:v>
                </c:pt>
                <c:pt idx="58">
                  <c:v>0.72499999999999942</c:v>
                </c:pt>
                <c:pt idx="59">
                  <c:v>0.73749999999999938</c:v>
                </c:pt>
                <c:pt idx="60">
                  <c:v>0.74999999999999933</c:v>
                </c:pt>
                <c:pt idx="61">
                  <c:v>0.76249999999999929</c:v>
                </c:pt>
                <c:pt idx="62">
                  <c:v>0.77499999999999925</c:v>
                </c:pt>
                <c:pt idx="63">
                  <c:v>0.7874999999999992</c:v>
                </c:pt>
                <c:pt idx="64">
                  <c:v>0.79999999999999916</c:v>
                </c:pt>
                <c:pt idx="65">
                  <c:v>0.81249999999999911</c:v>
                </c:pt>
                <c:pt idx="66">
                  <c:v>0.82499999999999907</c:v>
                </c:pt>
                <c:pt idx="67">
                  <c:v>0.83749999999999902</c:v>
                </c:pt>
                <c:pt idx="68">
                  <c:v>0.84999999999999898</c:v>
                </c:pt>
                <c:pt idx="69">
                  <c:v>0.86249999999999893</c:v>
                </c:pt>
                <c:pt idx="70">
                  <c:v>0.87499999999999889</c:v>
                </c:pt>
                <c:pt idx="71">
                  <c:v>0.88749999999999885</c:v>
                </c:pt>
                <c:pt idx="72">
                  <c:v>0.8999999999999988</c:v>
                </c:pt>
                <c:pt idx="73">
                  <c:v>0.91249999999999876</c:v>
                </c:pt>
                <c:pt idx="74">
                  <c:v>0.92499999999999871</c:v>
                </c:pt>
                <c:pt idx="75">
                  <c:v>0.93749999999999867</c:v>
                </c:pt>
                <c:pt idx="76">
                  <c:v>0.94999999999999862</c:v>
                </c:pt>
                <c:pt idx="77">
                  <c:v>0.96249999999999858</c:v>
                </c:pt>
                <c:pt idx="78">
                  <c:v>0.97499999999999853</c:v>
                </c:pt>
                <c:pt idx="79">
                  <c:v>0.98749999999999849</c:v>
                </c:pt>
                <c:pt idx="80">
                  <c:v>0.99999999999999845</c:v>
                </c:pt>
                <c:pt idx="81">
                  <c:v>1.0124999999999984</c:v>
                </c:pt>
                <c:pt idx="82">
                  <c:v>1.0249999999999984</c:v>
                </c:pt>
                <c:pt idx="83">
                  <c:v>1.0374999999999983</c:v>
                </c:pt>
                <c:pt idx="84">
                  <c:v>1.0499999999999983</c:v>
                </c:pt>
                <c:pt idx="85">
                  <c:v>1.0624999999999982</c:v>
                </c:pt>
                <c:pt idx="86">
                  <c:v>1.0749999999999982</c:v>
                </c:pt>
                <c:pt idx="87">
                  <c:v>1.0874999999999981</c:v>
                </c:pt>
                <c:pt idx="88">
                  <c:v>1.0999999999999981</c:v>
                </c:pt>
                <c:pt idx="89">
                  <c:v>1.112499999999998</c:v>
                </c:pt>
                <c:pt idx="90">
                  <c:v>1.124999999999998</c:v>
                </c:pt>
                <c:pt idx="91">
                  <c:v>1.137499999999998</c:v>
                </c:pt>
                <c:pt idx="92">
                  <c:v>1.1499999999999979</c:v>
                </c:pt>
                <c:pt idx="93">
                  <c:v>1.1624999999999979</c:v>
                </c:pt>
                <c:pt idx="94">
                  <c:v>1.1749999999999978</c:v>
                </c:pt>
                <c:pt idx="95">
                  <c:v>1.1874999999999978</c:v>
                </c:pt>
                <c:pt idx="96">
                  <c:v>1.1999999999999977</c:v>
                </c:pt>
                <c:pt idx="97">
                  <c:v>1.2124999999999977</c:v>
                </c:pt>
                <c:pt idx="98">
                  <c:v>1.2249999999999976</c:v>
                </c:pt>
                <c:pt idx="99">
                  <c:v>1.2374999999999976</c:v>
                </c:pt>
                <c:pt idx="100">
                  <c:v>1.2499999999999976</c:v>
                </c:pt>
                <c:pt idx="101">
                  <c:v>1.2624999999999975</c:v>
                </c:pt>
                <c:pt idx="102">
                  <c:v>1.2749999999999975</c:v>
                </c:pt>
                <c:pt idx="103">
                  <c:v>1.2874999999999974</c:v>
                </c:pt>
                <c:pt idx="104">
                  <c:v>1.2999999999999974</c:v>
                </c:pt>
                <c:pt idx="105">
                  <c:v>1.3124999999999973</c:v>
                </c:pt>
                <c:pt idx="106">
                  <c:v>1.3249999999999973</c:v>
                </c:pt>
                <c:pt idx="107">
                  <c:v>1.3374999999999972</c:v>
                </c:pt>
                <c:pt idx="108">
                  <c:v>1.3499999999999972</c:v>
                </c:pt>
                <c:pt idx="109">
                  <c:v>1.3624999999999972</c:v>
                </c:pt>
                <c:pt idx="110">
                  <c:v>1.3749999999999971</c:v>
                </c:pt>
                <c:pt idx="111">
                  <c:v>1.3874999999999971</c:v>
                </c:pt>
                <c:pt idx="112">
                  <c:v>1.399999999999997</c:v>
                </c:pt>
                <c:pt idx="113">
                  <c:v>1.412499999999997</c:v>
                </c:pt>
                <c:pt idx="114">
                  <c:v>1.4249999999999969</c:v>
                </c:pt>
                <c:pt idx="115">
                  <c:v>1.4374999999999969</c:v>
                </c:pt>
                <c:pt idx="116">
                  <c:v>1.4499999999999968</c:v>
                </c:pt>
                <c:pt idx="117">
                  <c:v>1.4624999999999968</c:v>
                </c:pt>
                <c:pt idx="118">
                  <c:v>1.4749999999999968</c:v>
                </c:pt>
                <c:pt idx="119">
                  <c:v>1.4874999999999967</c:v>
                </c:pt>
                <c:pt idx="120">
                  <c:v>1.4999999999999967</c:v>
                </c:pt>
                <c:pt idx="121">
                  <c:v>1.5124999999999966</c:v>
                </c:pt>
                <c:pt idx="122">
                  <c:v>1.5249999999999966</c:v>
                </c:pt>
                <c:pt idx="123">
                  <c:v>1.5374999999999965</c:v>
                </c:pt>
                <c:pt idx="124">
                  <c:v>1.5499999999999965</c:v>
                </c:pt>
                <c:pt idx="125">
                  <c:v>1.5624999999999964</c:v>
                </c:pt>
                <c:pt idx="126">
                  <c:v>1.5749999999999964</c:v>
                </c:pt>
                <c:pt idx="127">
                  <c:v>1.5874999999999964</c:v>
                </c:pt>
                <c:pt idx="128">
                  <c:v>1.5999999999999963</c:v>
                </c:pt>
                <c:pt idx="129">
                  <c:v>1.6124999999999963</c:v>
                </c:pt>
                <c:pt idx="130">
                  <c:v>1.6249999999999962</c:v>
                </c:pt>
                <c:pt idx="131">
                  <c:v>1.6374999999999962</c:v>
                </c:pt>
                <c:pt idx="132">
                  <c:v>1.6499999999999961</c:v>
                </c:pt>
                <c:pt idx="133">
                  <c:v>1.6624999999999961</c:v>
                </c:pt>
                <c:pt idx="134">
                  <c:v>1.674999999999996</c:v>
                </c:pt>
                <c:pt idx="135">
                  <c:v>1.687499999999996</c:v>
                </c:pt>
                <c:pt idx="136">
                  <c:v>1.699999999999996</c:v>
                </c:pt>
                <c:pt idx="137">
                  <c:v>1.7124999999999959</c:v>
                </c:pt>
                <c:pt idx="138">
                  <c:v>1.7249999999999959</c:v>
                </c:pt>
                <c:pt idx="139">
                  <c:v>1.7374999999999958</c:v>
                </c:pt>
                <c:pt idx="140">
                  <c:v>1.7499999999999958</c:v>
                </c:pt>
                <c:pt idx="141">
                  <c:v>1.7624999999999957</c:v>
                </c:pt>
                <c:pt idx="142">
                  <c:v>1.7749999999999957</c:v>
                </c:pt>
                <c:pt idx="143">
                  <c:v>1.7874999999999956</c:v>
                </c:pt>
                <c:pt idx="144">
                  <c:v>1.7999999999999956</c:v>
                </c:pt>
                <c:pt idx="145">
                  <c:v>1.8124999999999956</c:v>
                </c:pt>
                <c:pt idx="146">
                  <c:v>1.8249999999999955</c:v>
                </c:pt>
                <c:pt idx="147">
                  <c:v>1.8374999999999955</c:v>
                </c:pt>
                <c:pt idx="148">
                  <c:v>1.8499999999999954</c:v>
                </c:pt>
                <c:pt idx="149">
                  <c:v>1.8624999999999954</c:v>
                </c:pt>
                <c:pt idx="150">
                  <c:v>1.8749999999999953</c:v>
                </c:pt>
                <c:pt idx="151">
                  <c:v>1.8874999999999953</c:v>
                </c:pt>
                <c:pt idx="152">
                  <c:v>1.8999999999999952</c:v>
                </c:pt>
                <c:pt idx="153">
                  <c:v>1.9124999999999952</c:v>
                </c:pt>
                <c:pt idx="154">
                  <c:v>1.9249999999999952</c:v>
                </c:pt>
                <c:pt idx="155">
                  <c:v>1.9374999999999951</c:v>
                </c:pt>
                <c:pt idx="156">
                  <c:v>1.9499999999999951</c:v>
                </c:pt>
                <c:pt idx="157">
                  <c:v>1.962499999999995</c:v>
                </c:pt>
                <c:pt idx="158">
                  <c:v>1.974999999999995</c:v>
                </c:pt>
                <c:pt idx="159">
                  <c:v>1.9874999999999949</c:v>
                </c:pt>
                <c:pt idx="160">
                  <c:v>1.9999999999999949</c:v>
                </c:pt>
                <c:pt idx="161">
                  <c:v>2.0124999999999948</c:v>
                </c:pt>
                <c:pt idx="162">
                  <c:v>2.024999999999995</c:v>
                </c:pt>
                <c:pt idx="163">
                  <c:v>2.0374999999999952</c:v>
                </c:pt>
                <c:pt idx="164">
                  <c:v>2.0499999999999954</c:v>
                </c:pt>
                <c:pt idx="165">
                  <c:v>2.0624999999999956</c:v>
                </c:pt>
                <c:pt idx="166">
                  <c:v>2.0749999999999957</c:v>
                </c:pt>
                <c:pt idx="167">
                  <c:v>2.0874999999999959</c:v>
                </c:pt>
                <c:pt idx="168">
                  <c:v>2.0999999999999961</c:v>
                </c:pt>
                <c:pt idx="169">
                  <c:v>2.1124999999999963</c:v>
                </c:pt>
                <c:pt idx="170">
                  <c:v>2.1249999999999964</c:v>
                </c:pt>
                <c:pt idx="171">
                  <c:v>2.1374999999999966</c:v>
                </c:pt>
                <c:pt idx="172">
                  <c:v>2.1499999999999968</c:v>
                </c:pt>
                <c:pt idx="173">
                  <c:v>2.162499999999997</c:v>
                </c:pt>
                <c:pt idx="174">
                  <c:v>2.1749999999999972</c:v>
                </c:pt>
                <c:pt idx="175">
                  <c:v>2.1874999999999973</c:v>
                </c:pt>
                <c:pt idx="176">
                  <c:v>2.1999999999999975</c:v>
                </c:pt>
                <c:pt idx="177">
                  <c:v>2.2124999999999977</c:v>
                </c:pt>
                <c:pt idx="178">
                  <c:v>2.2249999999999979</c:v>
                </c:pt>
                <c:pt idx="179">
                  <c:v>2.237499999999998</c:v>
                </c:pt>
                <c:pt idx="180">
                  <c:v>2.2499999999999982</c:v>
                </c:pt>
                <c:pt idx="181">
                  <c:v>2.2624999999999984</c:v>
                </c:pt>
                <c:pt idx="182">
                  <c:v>2.2749999999999986</c:v>
                </c:pt>
                <c:pt idx="183">
                  <c:v>2.2874999999999988</c:v>
                </c:pt>
                <c:pt idx="184">
                  <c:v>2.2999999999999989</c:v>
                </c:pt>
                <c:pt idx="185">
                  <c:v>2.3124999999999991</c:v>
                </c:pt>
                <c:pt idx="186">
                  <c:v>2.3249999999999993</c:v>
                </c:pt>
                <c:pt idx="187">
                  <c:v>2.3374999999999995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2.4250000000000007</c:v>
                </c:pt>
                <c:pt idx="195">
                  <c:v>2.4375000000000009</c:v>
                </c:pt>
                <c:pt idx="196">
                  <c:v>2.4500000000000011</c:v>
                </c:pt>
                <c:pt idx="197">
                  <c:v>2.4625000000000012</c:v>
                </c:pt>
                <c:pt idx="198">
                  <c:v>2.4750000000000014</c:v>
                </c:pt>
                <c:pt idx="199">
                  <c:v>2.4875000000000016</c:v>
                </c:pt>
                <c:pt idx="200">
                  <c:v>2.5000000000000018</c:v>
                </c:pt>
                <c:pt idx="201">
                  <c:v>2.512500000000002</c:v>
                </c:pt>
                <c:pt idx="202">
                  <c:v>2.5250000000000021</c:v>
                </c:pt>
                <c:pt idx="203">
                  <c:v>2.5375000000000023</c:v>
                </c:pt>
                <c:pt idx="204">
                  <c:v>2.5500000000000025</c:v>
                </c:pt>
                <c:pt idx="205">
                  <c:v>2.5625000000000027</c:v>
                </c:pt>
                <c:pt idx="206">
                  <c:v>2.5750000000000028</c:v>
                </c:pt>
                <c:pt idx="207">
                  <c:v>2.587500000000003</c:v>
                </c:pt>
                <c:pt idx="208">
                  <c:v>2.6000000000000032</c:v>
                </c:pt>
                <c:pt idx="209">
                  <c:v>2.6125000000000034</c:v>
                </c:pt>
                <c:pt idx="210">
                  <c:v>2.6250000000000036</c:v>
                </c:pt>
                <c:pt idx="211">
                  <c:v>2.6375000000000037</c:v>
                </c:pt>
                <c:pt idx="212">
                  <c:v>2.6500000000000039</c:v>
                </c:pt>
                <c:pt idx="213">
                  <c:v>2.6625000000000041</c:v>
                </c:pt>
                <c:pt idx="214">
                  <c:v>2.6750000000000043</c:v>
                </c:pt>
                <c:pt idx="215">
                  <c:v>2.6875000000000044</c:v>
                </c:pt>
                <c:pt idx="216">
                  <c:v>2.7000000000000046</c:v>
                </c:pt>
                <c:pt idx="217">
                  <c:v>2.7125000000000048</c:v>
                </c:pt>
                <c:pt idx="218">
                  <c:v>2.725000000000005</c:v>
                </c:pt>
                <c:pt idx="219">
                  <c:v>2.7375000000000052</c:v>
                </c:pt>
                <c:pt idx="220">
                  <c:v>2.7500000000000053</c:v>
                </c:pt>
                <c:pt idx="221">
                  <c:v>2.7625000000000055</c:v>
                </c:pt>
                <c:pt idx="222">
                  <c:v>2.7750000000000057</c:v>
                </c:pt>
                <c:pt idx="223">
                  <c:v>2.7875000000000059</c:v>
                </c:pt>
                <c:pt idx="224">
                  <c:v>2.800000000000006</c:v>
                </c:pt>
                <c:pt idx="225">
                  <c:v>2.8125000000000062</c:v>
                </c:pt>
                <c:pt idx="226">
                  <c:v>2.8250000000000064</c:v>
                </c:pt>
                <c:pt idx="227">
                  <c:v>2.8375000000000066</c:v>
                </c:pt>
                <c:pt idx="228">
                  <c:v>2.8500000000000068</c:v>
                </c:pt>
                <c:pt idx="229">
                  <c:v>2.8625000000000069</c:v>
                </c:pt>
                <c:pt idx="230">
                  <c:v>2.8750000000000071</c:v>
                </c:pt>
                <c:pt idx="231">
                  <c:v>2.8875000000000073</c:v>
                </c:pt>
                <c:pt idx="232">
                  <c:v>2.9000000000000075</c:v>
                </c:pt>
                <c:pt idx="233">
                  <c:v>2.9125000000000076</c:v>
                </c:pt>
                <c:pt idx="234">
                  <c:v>2.9250000000000078</c:v>
                </c:pt>
                <c:pt idx="235">
                  <c:v>2.937500000000008</c:v>
                </c:pt>
                <c:pt idx="236">
                  <c:v>2.9500000000000082</c:v>
                </c:pt>
                <c:pt idx="237">
                  <c:v>2.9625000000000083</c:v>
                </c:pt>
                <c:pt idx="238">
                  <c:v>2.9750000000000085</c:v>
                </c:pt>
                <c:pt idx="239">
                  <c:v>2.9875000000000087</c:v>
                </c:pt>
                <c:pt idx="240">
                  <c:v>3.0000000000000089</c:v>
                </c:pt>
                <c:pt idx="241">
                  <c:v>3.0125000000000091</c:v>
                </c:pt>
                <c:pt idx="242">
                  <c:v>3.0250000000000092</c:v>
                </c:pt>
                <c:pt idx="243">
                  <c:v>3.0375000000000094</c:v>
                </c:pt>
                <c:pt idx="244">
                  <c:v>3.0500000000000096</c:v>
                </c:pt>
                <c:pt idx="245">
                  <c:v>3.0625000000000098</c:v>
                </c:pt>
                <c:pt idx="246">
                  <c:v>3.0750000000000099</c:v>
                </c:pt>
                <c:pt idx="247">
                  <c:v>3.0875000000000101</c:v>
                </c:pt>
                <c:pt idx="248">
                  <c:v>3.1000000000000103</c:v>
                </c:pt>
                <c:pt idx="249">
                  <c:v>3.1125000000000105</c:v>
                </c:pt>
                <c:pt idx="250">
                  <c:v>3.1250000000000107</c:v>
                </c:pt>
                <c:pt idx="251">
                  <c:v>3.1375000000000108</c:v>
                </c:pt>
                <c:pt idx="252">
                  <c:v>3.150000000000011</c:v>
                </c:pt>
                <c:pt idx="253">
                  <c:v>3.1625000000000112</c:v>
                </c:pt>
                <c:pt idx="254">
                  <c:v>3.1750000000000114</c:v>
                </c:pt>
                <c:pt idx="255">
                  <c:v>3.1875000000000115</c:v>
                </c:pt>
                <c:pt idx="256">
                  <c:v>3.2000000000000117</c:v>
                </c:pt>
                <c:pt idx="257">
                  <c:v>3.2125000000000119</c:v>
                </c:pt>
                <c:pt idx="258">
                  <c:v>3.2250000000000121</c:v>
                </c:pt>
                <c:pt idx="259">
                  <c:v>3.2375000000000123</c:v>
                </c:pt>
                <c:pt idx="260">
                  <c:v>3.2500000000000124</c:v>
                </c:pt>
                <c:pt idx="261">
                  <c:v>3.2625000000000126</c:v>
                </c:pt>
                <c:pt idx="262">
                  <c:v>3.2750000000000128</c:v>
                </c:pt>
                <c:pt idx="263">
                  <c:v>3.287500000000013</c:v>
                </c:pt>
                <c:pt idx="264">
                  <c:v>3.3000000000000131</c:v>
                </c:pt>
                <c:pt idx="265">
                  <c:v>3.3125000000000133</c:v>
                </c:pt>
                <c:pt idx="266">
                  <c:v>3.3250000000000135</c:v>
                </c:pt>
                <c:pt idx="267">
                  <c:v>3.3375000000000137</c:v>
                </c:pt>
                <c:pt idx="268">
                  <c:v>3.3500000000000139</c:v>
                </c:pt>
                <c:pt idx="269">
                  <c:v>3.362500000000014</c:v>
                </c:pt>
                <c:pt idx="270">
                  <c:v>3.3750000000000142</c:v>
                </c:pt>
                <c:pt idx="271">
                  <c:v>3.3875000000000144</c:v>
                </c:pt>
                <c:pt idx="272">
                  <c:v>3.4000000000000146</c:v>
                </c:pt>
                <c:pt idx="273">
                  <c:v>3.4125000000000147</c:v>
                </c:pt>
                <c:pt idx="274">
                  <c:v>3.4250000000000149</c:v>
                </c:pt>
                <c:pt idx="275">
                  <c:v>3.4375000000000151</c:v>
                </c:pt>
                <c:pt idx="276">
                  <c:v>3.4500000000000153</c:v>
                </c:pt>
                <c:pt idx="277">
                  <c:v>3.4625000000000155</c:v>
                </c:pt>
                <c:pt idx="278">
                  <c:v>3.4750000000000156</c:v>
                </c:pt>
                <c:pt idx="279">
                  <c:v>3.4875000000000158</c:v>
                </c:pt>
                <c:pt idx="280">
                  <c:v>3.500000000000016</c:v>
                </c:pt>
                <c:pt idx="281">
                  <c:v>3.5125000000000162</c:v>
                </c:pt>
                <c:pt idx="282">
                  <c:v>3.5250000000000163</c:v>
                </c:pt>
                <c:pt idx="283">
                  <c:v>3.5375000000000165</c:v>
                </c:pt>
                <c:pt idx="284">
                  <c:v>3.5500000000000167</c:v>
                </c:pt>
                <c:pt idx="285">
                  <c:v>3.5625000000000169</c:v>
                </c:pt>
                <c:pt idx="286">
                  <c:v>3.5750000000000171</c:v>
                </c:pt>
                <c:pt idx="287">
                  <c:v>3.5875000000000172</c:v>
                </c:pt>
                <c:pt idx="288">
                  <c:v>3.6000000000000174</c:v>
                </c:pt>
                <c:pt idx="289">
                  <c:v>3.6125000000000176</c:v>
                </c:pt>
                <c:pt idx="290">
                  <c:v>3.6250000000000178</c:v>
                </c:pt>
                <c:pt idx="291">
                  <c:v>3.6375000000000179</c:v>
                </c:pt>
                <c:pt idx="292">
                  <c:v>3.6500000000000181</c:v>
                </c:pt>
                <c:pt idx="293">
                  <c:v>3.6625000000000183</c:v>
                </c:pt>
                <c:pt idx="294">
                  <c:v>3.6750000000000185</c:v>
                </c:pt>
                <c:pt idx="295">
                  <c:v>3.6875000000000187</c:v>
                </c:pt>
                <c:pt idx="296">
                  <c:v>3.7000000000000188</c:v>
                </c:pt>
                <c:pt idx="297">
                  <c:v>3.712500000000019</c:v>
                </c:pt>
                <c:pt idx="298">
                  <c:v>3.7250000000000192</c:v>
                </c:pt>
                <c:pt idx="299">
                  <c:v>3.7375000000000194</c:v>
                </c:pt>
                <c:pt idx="300">
                  <c:v>3.7500000000000195</c:v>
                </c:pt>
                <c:pt idx="301">
                  <c:v>3.7625000000000197</c:v>
                </c:pt>
                <c:pt idx="302">
                  <c:v>3.7750000000000199</c:v>
                </c:pt>
                <c:pt idx="303">
                  <c:v>3.7875000000000201</c:v>
                </c:pt>
                <c:pt idx="304">
                  <c:v>3.8000000000000203</c:v>
                </c:pt>
                <c:pt idx="305">
                  <c:v>3.8125000000000204</c:v>
                </c:pt>
                <c:pt idx="306">
                  <c:v>3.8250000000000206</c:v>
                </c:pt>
                <c:pt idx="307">
                  <c:v>3.8375000000000208</c:v>
                </c:pt>
                <c:pt idx="308">
                  <c:v>3.850000000000021</c:v>
                </c:pt>
                <c:pt idx="309">
                  <c:v>3.8625000000000211</c:v>
                </c:pt>
                <c:pt idx="310">
                  <c:v>3.8750000000000213</c:v>
                </c:pt>
                <c:pt idx="311">
                  <c:v>3.8875000000000215</c:v>
                </c:pt>
                <c:pt idx="312">
                  <c:v>3.9000000000000217</c:v>
                </c:pt>
                <c:pt idx="313">
                  <c:v>3.9125000000000218</c:v>
                </c:pt>
                <c:pt idx="314">
                  <c:v>3.925000000000022</c:v>
                </c:pt>
                <c:pt idx="315">
                  <c:v>3.9375000000000222</c:v>
                </c:pt>
                <c:pt idx="316">
                  <c:v>3.9500000000000224</c:v>
                </c:pt>
                <c:pt idx="317">
                  <c:v>3.9625000000000226</c:v>
                </c:pt>
                <c:pt idx="318">
                  <c:v>3.9750000000000227</c:v>
                </c:pt>
                <c:pt idx="319">
                  <c:v>3.9875000000000229</c:v>
                </c:pt>
                <c:pt idx="320">
                  <c:v>4.0000000000000231</c:v>
                </c:pt>
                <c:pt idx="321">
                  <c:v>4.0125000000000233</c:v>
                </c:pt>
                <c:pt idx="322">
                  <c:v>4.0250000000000234</c:v>
                </c:pt>
                <c:pt idx="323">
                  <c:v>4.0375000000000236</c:v>
                </c:pt>
                <c:pt idx="324">
                  <c:v>4.0500000000000238</c:v>
                </c:pt>
                <c:pt idx="325">
                  <c:v>4.062500000000024</c:v>
                </c:pt>
                <c:pt idx="326">
                  <c:v>4.0750000000000242</c:v>
                </c:pt>
                <c:pt idx="327">
                  <c:v>4.0875000000000243</c:v>
                </c:pt>
                <c:pt idx="328">
                  <c:v>4.1000000000000245</c:v>
                </c:pt>
                <c:pt idx="329">
                  <c:v>4.1125000000000247</c:v>
                </c:pt>
                <c:pt idx="330">
                  <c:v>4.1250000000000249</c:v>
                </c:pt>
                <c:pt idx="331">
                  <c:v>4.137500000000025</c:v>
                </c:pt>
                <c:pt idx="332">
                  <c:v>4.1500000000000252</c:v>
                </c:pt>
                <c:pt idx="333">
                  <c:v>4.1625000000000254</c:v>
                </c:pt>
                <c:pt idx="334">
                  <c:v>4.1750000000000256</c:v>
                </c:pt>
                <c:pt idx="335">
                  <c:v>4.1875000000000258</c:v>
                </c:pt>
                <c:pt idx="336">
                  <c:v>4.2000000000000259</c:v>
                </c:pt>
                <c:pt idx="337">
                  <c:v>4.2125000000000261</c:v>
                </c:pt>
                <c:pt idx="338">
                  <c:v>4.2250000000000263</c:v>
                </c:pt>
                <c:pt idx="339">
                  <c:v>4.2375000000000265</c:v>
                </c:pt>
                <c:pt idx="340">
                  <c:v>4.2500000000000266</c:v>
                </c:pt>
                <c:pt idx="341">
                  <c:v>4.2625000000000268</c:v>
                </c:pt>
                <c:pt idx="342">
                  <c:v>4.275000000000027</c:v>
                </c:pt>
                <c:pt idx="343">
                  <c:v>4.2875000000000272</c:v>
                </c:pt>
                <c:pt idx="344">
                  <c:v>4.3000000000000274</c:v>
                </c:pt>
                <c:pt idx="345">
                  <c:v>4.3125000000000275</c:v>
                </c:pt>
                <c:pt idx="346">
                  <c:v>4.3250000000000277</c:v>
                </c:pt>
                <c:pt idx="347">
                  <c:v>4.3375000000000279</c:v>
                </c:pt>
                <c:pt idx="348">
                  <c:v>4.3500000000000281</c:v>
                </c:pt>
                <c:pt idx="349">
                  <c:v>4.3625000000000282</c:v>
                </c:pt>
                <c:pt idx="350">
                  <c:v>4.3750000000000284</c:v>
                </c:pt>
                <c:pt idx="351">
                  <c:v>4.3875000000000286</c:v>
                </c:pt>
                <c:pt idx="352">
                  <c:v>4.4000000000000288</c:v>
                </c:pt>
                <c:pt idx="353">
                  <c:v>4.412500000000029</c:v>
                </c:pt>
                <c:pt idx="354">
                  <c:v>4.4250000000000291</c:v>
                </c:pt>
                <c:pt idx="355">
                  <c:v>4.4375000000000293</c:v>
                </c:pt>
                <c:pt idx="356">
                  <c:v>4.4500000000000295</c:v>
                </c:pt>
                <c:pt idx="357">
                  <c:v>4.4625000000000297</c:v>
                </c:pt>
                <c:pt idx="358">
                  <c:v>4.4750000000000298</c:v>
                </c:pt>
                <c:pt idx="359">
                  <c:v>4.48750000000003</c:v>
                </c:pt>
                <c:pt idx="360">
                  <c:v>4.5000000000000302</c:v>
                </c:pt>
                <c:pt idx="361">
                  <c:v>4.5125000000000304</c:v>
                </c:pt>
                <c:pt idx="362">
                  <c:v>4.5250000000000306</c:v>
                </c:pt>
                <c:pt idx="363">
                  <c:v>4.5375000000000307</c:v>
                </c:pt>
                <c:pt idx="364">
                  <c:v>4.5500000000000309</c:v>
                </c:pt>
                <c:pt idx="365">
                  <c:v>4.5625000000000311</c:v>
                </c:pt>
                <c:pt idx="366">
                  <c:v>4.5750000000000313</c:v>
                </c:pt>
                <c:pt idx="367">
                  <c:v>4.5875000000000314</c:v>
                </c:pt>
                <c:pt idx="368">
                  <c:v>4.6000000000000316</c:v>
                </c:pt>
                <c:pt idx="369">
                  <c:v>4.6125000000000318</c:v>
                </c:pt>
                <c:pt idx="370">
                  <c:v>4.625000000000032</c:v>
                </c:pt>
                <c:pt idx="371">
                  <c:v>4.6375000000000322</c:v>
                </c:pt>
                <c:pt idx="372">
                  <c:v>4.6500000000000323</c:v>
                </c:pt>
                <c:pt idx="373">
                  <c:v>4.6625000000000325</c:v>
                </c:pt>
                <c:pt idx="374">
                  <c:v>4.6750000000000327</c:v>
                </c:pt>
                <c:pt idx="375">
                  <c:v>4.6875000000000329</c:v>
                </c:pt>
                <c:pt idx="376">
                  <c:v>4.700000000000033</c:v>
                </c:pt>
                <c:pt idx="377">
                  <c:v>4.7125000000000332</c:v>
                </c:pt>
                <c:pt idx="378">
                  <c:v>4.7250000000000334</c:v>
                </c:pt>
                <c:pt idx="379">
                  <c:v>4.7375000000000336</c:v>
                </c:pt>
                <c:pt idx="380">
                  <c:v>4.7500000000000338</c:v>
                </c:pt>
                <c:pt idx="381">
                  <c:v>4.7625000000000339</c:v>
                </c:pt>
                <c:pt idx="382">
                  <c:v>4.7750000000000341</c:v>
                </c:pt>
                <c:pt idx="383">
                  <c:v>4.7875000000000343</c:v>
                </c:pt>
                <c:pt idx="384">
                  <c:v>4.8000000000000345</c:v>
                </c:pt>
                <c:pt idx="385">
                  <c:v>4.8125000000000346</c:v>
                </c:pt>
                <c:pt idx="386">
                  <c:v>4.8250000000000348</c:v>
                </c:pt>
                <c:pt idx="387">
                  <c:v>4.837500000000035</c:v>
                </c:pt>
                <c:pt idx="388">
                  <c:v>4.8500000000000352</c:v>
                </c:pt>
                <c:pt idx="389">
                  <c:v>4.8625000000000353</c:v>
                </c:pt>
                <c:pt idx="390">
                  <c:v>4.8750000000000355</c:v>
                </c:pt>
                <c:pt idx="391">
                  <c:v>4.8875000000000357</c:v>
                </c:pt>
                <c:pt idx="392">
                  <c:v>4.9000000000000359</c:v>
                </c:pt>
                <c:pt idx="393">
                  <c:v>4.9125000000000361</c:v>
                </c:pt>
                <c:pt idx="394">
                  <c:v>4.9250000000000362</c:v>
                </c:pt>
                <c:pt idx="395">
                  <c:v>4.9375000000000364</c:v>
                </c:pt>
                <c:pt idx="396">
                  <c:v>4.9500000000000366</c:v>
                </c:pt>
                <c:pt idx="397">
                  <c:v>4.9625000000000368</c:v>
                </c:pt>
                <c:pt idx="398">
                  <c:v>4.9750000000000369</c:v>
                </c:pt>
                <c:pt idx="399">
                  <c:v>4.9875000000000371</c:v>
                </c:pt>
                <c:pt idx="400">
                  <c:v>5.0000000000000373</c:v>
                </c:pt>
                <c:pt idx="401">
                  <c:v>5.0125000000000375</c:v>
                </c:pt>
                <c:pt idx="402">
                  <c:v>5.0250000000000377</c:v>
                </c:pt>
                <c:pt idx="403">
                  <c:v>5.0375000000000378</c:v>
                </c:pt>
                <c:pt idx="404">
                  <c:v>5.050000000000038</c:v>
                </c:pt>
                <c:pt idx="405">
                  <c:v>5.0625000000000382</c:v>
                </c:pt>
                <c:pt idx="406">
                  <c:v>5.0750000000000384</c:v>
                </c:pt>
                <c:pt idx="407">
                  <c:v>5.0875000000000385</c:v>
                </c:pt>
                <c:pt idx="408">
                  <c:v>5.1000000000000387</c:v>
                </c:pt>
                <c:pt idx="409">
                  <c:v>5.1125000000000389</c:v>
                </c:pt>
                <c:pt idx="410">
                  <c:v>5.1250000000000391</c:v>
                </c:pt>
                <c:pt idx="411">
                  <c:v>5.1375000000000393</c:v>
                </c:pt>
                <c:pt idx="412">
                  <c:v>5.1500000000000394</c:v>
                </c:pt>
                <c:pt idx="413">
                  <c:v>5.1625000000000396</c:v>
                </c:pt>
                <c:pt idx="414">
                  <c:v>5.1750000000000398</c:v>
                </c:pt>
                <c:pt idx="415">
                  <c:v>5.18750000000004</c:v>
                </c:pt>
                <c:pt idx="416">
                  <c:v>5.2000000000000401</c:v>
                </c:pt>
                <c:pt idx="417">
                  <c:v>5.2125000000000403</c:v>
                </c:pt>
                <c:pt idx="418">
                  <c:v>5.2250000000000405</c:v>
                </c:pt>
                <c:pt idx="419">
                  <c:v>5.2375000000000407</c:v>
                </c:pt>
                <c:pt idx="420">
                  <c:v>5.2500000000000409</c:v>
                </c:pt>
                <c:pt idx="421">
                  <c:v>5.262500000000041</c:v>
                </c:pt>
                <c:pt idx="422">
                  <c:v>5.2750000000000412</c:v>
                </c:pt>
                <c:pt idx="423">
                  <c:v>5.2875000000000414</c:v>
                </c:pt>
                <c:pt idx="424">
                  <c:v>5.3000000000000416</c:v>
                </c:pt>
                <c:pt idx="425">
                  <c:v>5.3125000000000417</c:v>
                </c:pt>
                <c:pt idx="426">
                  <c:v>5.3250000000000419</c:v>
                </c:pt>
                <c:pt idx="427">
                  <c:v>5.3375000000000421</c:v>
                </c:pt>
                <c:pt idx="428">
                  <c:v>5.3500000000000423</c:v>
                </c:pt>
                <c:pt idx="429">
                  <c:v>5.3625000000000425</c:v>
                </c:pt>
                <c:pt idx="430">
                  <c:v>5.3750000000000426</c:v>
                </c:pt>
                <c:pt idx="431">
                  <c:v>5.3875000000000428</c:v>
                </c:pt>
                <c:pt idx="432">
                  <c:v>5.400000000000043</c:v>
                </c:pt>
                <c:pt idx="433">
                  <c:v>5.4125000000000432</c:v>
                </c:pt>
                <c:pt idx="434">
                  <c:v>5.4250000000000433</c:v>
                </c:pt>
                <c:pt idx="435">
                  <c:v>5.4375000000000435</c:v>
                </c:pt>
                <c:pt idx="436">
                  <c:v>5.4500000000000437</c:v>
                </c:pt>
                <c:pt idx="437">
                  <c:v>5.4625000000000439</c:v>
                </c:pt>
                <c:pt idx="438">
                  <c:v>5.4750000000000441</c:v>
                </c:pt>
                <c:pt idx="439">
                  <c:v>5.4875000000000442</c:v>
                </c:pt>
                <c:pt idx="440">
                  <c:v>5.5000000000000444</c:v>
                </c:pt>
                <c:pt idx="441">
                  <c:v>5.5125000000000446</c:v>
                </c:pt>
                <c:pt idx="442">
                  <c:v>5.5250000000000448</c:v>
                </c:pt>
                <c:pt idx="443">
                  <c:v>5.5375000000000449</c:v>
                </c:pt>
                <c:pt idx="444">
                  <c:v>5.5500000000000451</c:v>
                </c:pt>
                <c:pt idx="445">
                  <c:v>5.5625000000000453</c:v>
                </c:pt>
                <c:pt idx="446">
                  <c:v>5.5750000000000455</c:v>
                </c:pt>
                <c:pt idx="447">
                  <c:v>5.5875000000000457</c:v>
                </c:pt>
                <c:pt idx="448">
                  <c:v>5.6000000000000458</c:v>
                </c:pt>
                <c:pt idx="449">
                  <c:v>5.612500000000046</c:v>
                </c:pt>
                <c:pt idx="450">
                  <c:v>5.6250000000000462</c:v>
                </c:pt>
                <c:pt idx="451">
                  <c:v>5.6375000000000464</c:v>
                </c:pt>
                <c:pt idx="452">
                  <c:v>5.6500000000000465</c:v>
                </c:pt>
                <c:pt idx="453">
                  <c:v>5.6625000000000467</c:v>
                </c:pt>
                <c:pt idx="454">
                  <c:v>5.6750000000000469</c:v>
                </c:pt>
                <c:pt idx="455">
                  <c:v>5.6875000000000471</c:v>
                </c:pt>
                <c:pt idx="456">
                  <c:v>5.7000000000000473</c:v>
                </c:pt>
                <c:pt idx="457">
                  <c:v>5.7125000000000474</c:v>
                </c:pt>
                <c:pt idx="458">
                  <c:v>5.7250000000000476</c:v>
                </c:pt>
                <c:pt idx="459">
                  <c:v>5.7375000000000478</c:v>
                </c:pt>
                <c:pt idx="460">
                  <c:v>5.750000000000048</c:v>
                </c:pt>
                <c:pt idx="461">
                  <c:v>5.7625000000000481</c:v>
                </c:pt>
                <c:pt idx="462">
                  <c:v>5.7750000000000483</c:v>
                </c:pt>
                <c:pt idx="463">
                  <c:v>5.7875000000000485</c:v>
                </c:pt>
                <c:pt idx="464">
                  <c:v>5.8000000000000487</c:v>
                </c:pt>
                <c:pt idx="465">
                  <c:v>5.8125000000000488</c:v>
                </c:pt>
                <c:pt idx="466">
                  <c:v>5.825000000000049</c:v>
                </c:pt>
                <c:pt idx="467">
                  <c:v>5.8375000000000492</c:v>
                </c:pt>
                <c:pt idx="468">
                  <c:v>5.8500000000000494</c:v>
                </c:pt>
                <c:pt idx="469">
                  <c:v>5.8625000000000496</c:v>
                </c:pt>
                <c:pt idx="470">
                  <c:v>5.8750000000000497</c:v>
                </c:pt>
                <c:pt idx="471">
                  <c:v>5.8875000000000499</c:v>
                </c:pt>
                <c:pt idx="472">
                  <c:v>5.9000000000000501</c:v>
                </c:pt>
                <c:pt idx="473">
                  <c:v>5.9125000000000503</c:v>
                </c:pt>
                <c:pt idx="474">
                  <c:v>5.9250000000000504</c:v>
                </c:pt>
                <c:pt idx="475">
                  <c:v>5.9375000000000506</c:v>
                </c:pt>
                <c:pt idx="476">
                  <c:v>5.9500000000000508</c:v>
                </c:pt>
                <c:pt idx="477">
                  <c:v>5.962500000000051</c:v>
                </c:pt>
                <c:pt idx="478">
                  <c:v>5.9750000000000512</c:v>
                </c:pt>
                <c:pt idx="479">
                  <c:v>5.9875000000000513</c:v>
                </c:pt>
                <c:pt idx="480">
                  <c:v>6.0000000000000515</c:v>
                </c:pt>
                <c:pt idx="481">
                  <c:v>6.0125000000000517</c:v>
                </c:pt>
                <c:pt idx="482">
                  <c:v>6.0250000000000519</c:v>
                </c:pt>
                <c:pt idx="483">
                  <c:v>6.037500000000052</c:v>
                </c:pt>
                <c:pt idx="484">
                  <c:v>6.0500000000000522</c:v>
                </c:pt>
                <c:pt idx="485">
                  <c:v>6.0625000000000524</c:v>
                </c:pt>
                <c:pt idx="486">
                  <c:v>6.0750000000000526</c:v>
                </c:pt>
                <c:pt idx="487">
                  <c:v>6.0875000000000528</c:v>
                </c:pt>
                <c:pt idx="488">
                  <c:v>6.1000000000000529</c:v>
                </c:pt>
                <c:pt idx="489">
                  <c:v>6.1125000000000531</c:v>
                </c:pt>
                <c:pt idx="490">
                  <c:v>6.1250000000000533</c:v>
                </c:pt>
                <c:pt idx="491">
                  <c:v>6.1375000000000535</c:v>
                </c:pt>
                <c:pt idx="492">
                  <c:v>6.1500000000000536</c:v>
                </c:pt>
                <c:pt idx="493">
                  <c:v>6.1625000000000538</c:v>
                </c:pt>
                <c:pt idx="494">
                  <c:v>6.175000000000054</c:v>
                </c:pt>
                <c:pt idx="495">
                  <c:v>6.1875000000000542</c:v>
                </c:pt>
                <c:pt idx="496">
                  <c:v>6.2000000000000544</c:v>
                </c:pt>
                <c:pt idx="497">
                  <c:v>6.2125000000000545</c:v>
                </c:pt>
                <c:pt idx="498">
                  <c:v>6.2250000000000547</c:v>
                </c:pt>
                <c:pt idx="499">
                  <c:v>6.2375000000000549</c:v>
                </c:pt>
                <c:pt idx="500">
                  <c:v>6.2500000000000551</c:v>
                </c:pt>
                <c:pt idx="501">
                  <c:v>6.2625000000000552</c:v>
                </c:pt>
                <c:pt idx="502">
                  <c:v>6.2750000000000554</c:v>
                </c:pt>
                <c:pt idx="503">
                  <c:v>6.2875000000000556</c:v>
                </c:pt>
                <c:pt idx="504">
                  <c:v>6.3000000000000558</c:v>
                </c:pt>
                <c:pt idx="505">
                  <c:v>6.312500000000056</c:v>
                </c:pt>
                <c:pt idx="506">
                  <c:v>6.3250000000000561</c:v>
                </c:pt>
                <c:pt idx="507">
                  <c:v>6.3375000000000563</c:v>
                </c:pt>
                <c:pt idx="508">
                  <c:v>6.3500000000000565</c:v>
                </c:pt>
                <c:pt idx="509">
                  <c:v>6.3625000000000567</c:v>
                </c:pt>
                <c:pt idx="510">
                  <c:v>6.3750000000000568</c:v>
                </c:pt>
                <c:pt idx="511">
                  <c:v>6.387500000000057</c:v>
                </c:pt>
                <c:pt idx="512">
                  <c:v>6.4000000000000572</c:v>
                </c:pt>
                <c:pt idx="513">
                  <c:v>6.4125000000000574</c:v>
                </c:pt>
                <c:pt idx="514">
                  <c:v>6.4250000000000576</c:v>
                </c:pt>
                <c:pt idx="515">
                  <c:v>6.4375000000000577</c:v>
                </c:pt>
                <c:pt idx="516">
                  <c:v>6.4500000000000579</c:v>
                </c:pt>
                <c:pt idx="517">
                  <c:v>6.4625000000000581</c:v>
                </c:pt>
                <c:pt idx="518">
                  <c:v>6.4750000000000583</c:v>
                </c:pt>
                <c:pt idx="519">
                  <c:v>6.4875000000000584</c:v>
                </c:pt>
                <c:pt idx="520">
                  <c:v>6.5000000000000586</c:v>
                </c:pt>
                <c:pt idx="521">
                  <c:v>6.5125000000000588</c:v>
                </c:pt>
                <c:pt idx="522">
                  <c:v>6.525000000000059</c:v>
                </c:pt>
                <c:pt idx="523">
                  <c:v>6.5375000000000592</c:v>
                </c:pt>
                <c:pt idx="524">
                  <c:v>6.5500000000000593</c:v>
                </c:pt>
                <c:pt idx="525">
                  <c:v>6.5625000000000595</c:v>
                </c:pt>
                <c:pt idx="526">
                  <c:v>6.5750000000000597</c:v>
                </c:pt>
                <c:pt idx="527">
                  <c:v>6.5875000000000599</c:v>
                </c:pt>
                <c:pt idx="528">
                  <c:v>6.60000000000006</c:v>
                </c:pt>
                <c:pt idx="529">
                  <c:v>6.6125000000000602</c:v>
                </c:pt>
                <c:pt idx="530">
                  <c:v>6.6250000000000604</c:v>
                </c:pt>
                <c:pt idx="531">
                  <c:v>6.6375000000000606</c:v>
                </c:pt>
                <c:pt idx="532">
                  <c:v>6.6500000000000608</c:v>
                </c:pt>
                <c:pt idx="533">
                  <c:v>6.6625000000000609</c:v>
                </c:pt>
                <c:pt idx="534">
                  <c:v>6.6750000000000611</c:v>
                </c:pt>
                <c:pt idx="535">
                  <c:v>6.6875000000000613</c:v>
                </c:pt>
                <c:pt idx="536">
                  <c:v>6.7000000000000615</c:v>
                </c:pt>
                <c:pt idx="537">
                  <c:v>6.7125000000000616</c:v>
                </c:pt>
                <c:pt idx="538">
                  <c:v>6.7250000000000618</c:v>
                </c:pt>
                <c:pt idx="539">
                  <c:v>6.737500000000062</c:v>
                </c:pt>
                <c:pt idx="540">
                  <c:v>6.7500000000000622</c:v>
                </c:pt>
                <c:pt idx="541">
                  <c:v>6.7625000000000624</c:v>
                </c:pt>
                <c:pt idx="542">
                  <c:v>6.7750000000000625</c:v>
                </c:pt>
                <c:pt idx="543">
                  <c:v>6.7875000000000627</c:v>
                </c:pt>
                <c:pt idx="544">
                  <c:v>6.8000000000000629</c:v>
                </c:pt>
                <c:pt idx="545">
                  <c:v>6.8125000000000631</c:v>
                </c:pt>
                <c:pt idx="546">
                  <c:v>6.8250000000000632</c:v>
                </c:pt>
                <c:pt idx="547">
                  <c:v>6.8375000000000634</c:v>
                </c:pt>
                <c:pt idx="548">
                  <c:v>6.8500000000000636</c:v>
                </c:pt>
                <c:pt idx="549">
                  <c:v>6.8625000000000638</c:v>
                </c:pt>
                <c:pt idx="550">
                  <c:v>6.8750000000000639</c:v>
                </c:pt>
                <c:pt idx="551">
                  <c:v>6.8875000000000641</c:v>
                </c:pt>
                <c:pt idx="552">
                  <c:v>6.9000000000000643</c:v>
                </c:pt>
                <c:pt idx="553">
                  <c:v>6.9125000000000645</c:v>
                </c:pt>
                <c:pt idx="554">
                  <c:v>6.9250000000000647</c:v>
                </c:pt>
                <c:pt idx="555">
                  <c:v>6.9375000000000648</c:v>
                </c:pt>
                <c:pt idx="556">
                  <c:v>6.950000000000065</c:v>
                </c:pt>
                <c:pt idx="557">
                  <c:v>6.9625000000000652</c:v>
                </c:pt>
                <c:pt idx="558">
                  <c:v>6.9750000000000654</c:v>
                </c:pt>
                <c:pt idx="559">
                  <c:v>6.9875000000000655</c:v>
                </c:pt>
                <c:pt idx="560">
                  <c:v>7.0000000000000657</c:v>
                </c:pt>
                <c:pt idx="561">
                  <c:v>7.0125000000000659</c:v>
                </c:pt>
                <c:pt idx="562">
                  <c:v>7.0250000000000661</c:v>
                </c:pt>
                <c:pt idx="563">
                  <c:v>7.0375000000000663</c:v>
                </c:pt>
                <c:pt idx="564">
                  <c:v>7.0500000000000664</c:v>
                </c:pt>
                <c:pt idx="565">
                  <c:v>7.0625000000000666</c:v>
                </c:pt>
                <c:pt idx="566">
                  <c:v>7.0750000000000668</c:v>
                </c:pt>
                <c:pt idx="567">
                  <c:v>7.087500000000067</c:v>
                </c:pt>
                <c:pt idx="568">
                  <c:v>7.1000000000000671</c:v>
                </c:pt>
                <c:pt idx="569">
                  <c:v>7.1125000000000673</c:v>
                </c:pt>
                <c:pt idx="570">
                  <c:v>7.1250000000000675</c:v>
                </c:pt>
                <c:pt idx="571">
                  <c:v>7.1375000000000677</c:v>
                </c:pt>
                <c:pt idx="572">
                  <c:v>7.1500000000000679</c:v>
                </c:pt>
                <c:pt idx="573">
                  <c:v>7.162500000000068</c:v>
                </c:pt>
                <c:pt idx="574">
                  <c:v>7.1750000000000682</c:v>
                </c:pt>
                <c:pt idx="575">
                  <c:v>7.1875000000000684</c:v>
                </c:pt>
                <c:pt idx="576">
                  <c:v>7.2000000000000686</c:v>
                </c:pt>
                <c:pt idx="577">
                  <c:v>7.2125000000000687</c:v>
                </c:pt>
                <c:pt idx="578">
                  <c:v>7.2250000000000689</c:v>
                </c:pt>
                <c:pt idx="579">
                  <c:v>7.2375000000000691</c:v>
                </c:pt>
                <c:pt idx="580">
                  <c:v>7.2500000000000693</c:v>
                </c:pt>
                <c:pt idx="581">
                  <c:v>7.2625000000000695</c:v>
                </c:pt>
                <c:pt idx="582">
                  <c:v>7.2750000000000696</c:v>
                </c:pt>
                <c:pt idx="583">
                  <c:v>7.2875000000000698</c:v>
                </c:pt>
                <c:pt idx="584">
                  <c:v>7.30000000000007</c:v>
                </c:pt>
                <c:pt idx="585">
                  <c:v>7.3125000000000702</c:v>
                </c:pt>
                <c:pt idx="586">
                  <c:v>7.3250000000000703</c:v>
                </c:pt>
                <c:pt idx="587">
                  <c:v>7.3375000000000705</c:v>
                </c:pt>
                <c:pt idx="588">
                  <c:v>7.3500000000000707</c:v>
                </c:pt>
                <c:pt idx="589">
                  <c:v>7.3625000000000709</c:v>
                </c:pt>
                <c:pt idx="590">
                  <c:v>7.3750000000000711</c:v>
                </c:pt>
                <c:pt idx="591">
                  <c:v>7.3875000000000712</c:v>
                </c:pt>
                <c:pt idx="592">
                  <c:v>7.4000000000000714</c:v>
                </c:pt>
                <c:pt idx="593">
                  <c:v>7.4125000000000716</c:v>
                </c:pt>
                <c:pt idx="594">
                  <c:v>7.4250000000000718</c:v>
                </c:pt>
                <c:pt idx="595">
                  <c:v>7.4375000000000719</c:v>
                </c:pt>
                <c:pt idx="596">
                  <c:v>7.4500000000000721</c:v>
                </c:pt>
                <c:pt idx="597">
                  <c:v>7.4625000000000723</c:v>
                </c:pt>
                <c:pt idx="598">
                  <c:v>7.4750000000000725</c:v>
                </c:pt>
                <c:pt idx="599">
                  <c:v>7.4875000000000727</c:v>
                </c:pt>
                <c:pt idx="600">
                  <c:v>7.5000000000000728</c:v>
                </c:pt>
                <c:pt idx="601">
                  <c:v>7.512500000000073</c:v>
                </c:pt>
                <c:pt idx="602">
                  <c:v>7.5250000000000732</c:v>
                </c:pt>
                <c:pt idx="603">
                  <c:v>7.5375000000000734</c:v>
                </c:pt>
                <c:pt idx="604">
                  <c:v>7.5500000000000735</c:v>
                </c:pt>
                <c:pt idx="605">
                  <c:v>7.5625000000000737</c:v>
                </c:pt>
                <c:pt idx="606">
                  <c:v>7.5750000000000739</c:v>
                </c:pt>
                <c:pt idx="607">
                  <c:v>7.5875000000000741</c:v>
                </c:pt>
                <c:pt idx="608">
                  <c:v>7.6000000000000743</c:v>
                </c:pt>
                <c:pt idx="609">
                  <c:v>7.6125000000000744</c:v>
                </c:pt>
                <c:pt idx="610">
                  <c:v>7.6250000000000746</c:v>
                </c:pt>
                <c:pt idx="611">
                  <c:v>7.6375000000000748</c:v>
                </c:pt>
                <c:pt idx="612">
                  <c:v>7.650000000000075</c:v>
                </c:pt>
                <c:pt idx="613">
                  <c:v>7.6625000000000751</c:v>
                </c:pt>
                <c:pt idx="614">
                  <c:v>7.6750000000000753</c:v>
                </c:pt>
                <c:pt idx="615">
                  <c:v>7.6875000000000755</c:v>
                </c:pt>
                <c:pt idx="616">
                  <c:v>7.7000000000000757</c:v>
                </c:pt>
                <c:pt idx="617">
                  <c:v>7.7125000000000759</c:v>
                </c:pt>
                <c:pt idx="618">
                  <c:v>7.725000000000076</c:v>
                </c:pt>
                <c:pt idx="619">
                  <c:v>7.7375000000000762</c:v>
                </c:pt>
                <c:pt idx="620">
                  <c:v>7.7500000000000764</c:v>
                </c:pt>
                <c:pt idx="621">
                  <c:v>7.7625000000000766</c:v>
                </c:pt>
                <c:pt idx="622">
                  <c:v>7.7750000000000767</c:v>
                </c:pt>
                <c:pt idx="623">
                  <c:v>7.7875000000000769</c:v>
                </c:pt>
                <c:pt idx="624">
                  <c:v>7.8000000000000771</c:v>
                </c:pt>
                <c:pt idx="625">
                  <c:v>7.8125000000000773</c:v>
                </c:pt>
                <c:pt idx="626">
                  <c:v>7.8250000000000774</c:v>
                </c:pt>
                <c:pt idx="627">
                  <c:v>7.8375000000000776</c:v>
                </c:pt>
                <c:pt idx="628">
                  <c:v>7.8500000000000778</c:v>
                </c:pt>
                <c:pt idx="629">
                  <c:v>7.862500000000078</c:v>
                </c:pt>
                <c:pt idx="630">
                  <c:v>7.8750000000000782</c:v>
                </c:pt>
                <c:pt idx="631">
                  <c:v>7.8875000000000783</c:v>
                </c:pt>
                <c:pt idx="632">
                  <c:v>7.9000000000000785</c:v>
                </c:pt>
                <c:pt idx="633">
                  <c:v>7.9125000000000787</c:v>
                </c:pt>
                <c:pt idx="634">
                  <c:v>7.9250000000000789</c:v>
                </c:pt>
                <c:pt idx="635">
                  <c:v>7.937500000000079</c:v>
                </c:pt>
                <c:pt idx="636">
                  <c:v>7.9500000000000792</c:v>
                </c:pt>
                <c:pt idx="637">
                  <c:v>7.9625000000000794</c:v>
                </c:pt>
                <c:pt idx="638">
                  <c:v>7.9750000000000796</c:v>
                </c:pt>
                <c:pt idx="639">
                  <c:v>7.9875000000000798</c:v>
                </c:pt>
                <c:pt idx="640">
                  <c:v>8.0000000000000799</c:v>
                </c:pt>
                <c:pt idx="641">
                  <c:v>8.0125000000000792</c:v>
                </c:pt>
                <c:pt idx="642">
                  <c:v>8.0250000000000785</c:v>
                </c:pt>
                <c:pt idx="643">
                  <c:v>8.0375000000000778</c:v>
                </c:pt>
                <c:pt idx="644">
                  <c:v>8.0500000000000771</c:v>
                </c:pt>
                <c:pt idx="645">
                  <c:v>8.0625000000000764</c:v>
                </c:pt>
                <c:pt idx="646">
                  <c:v>8.0750000000000757</c:v>
                </c:pt>
                <c:pt idx="647">
                  <c:v>8.087500000000075</c:v>
                </c:pt>
                <c:pt idx="648">
                  <c:v>8.1000000000000743</c:v>
                </c:pt>
                <c:pt idx="649">
                  <c:v>8.1125000000000735</c:v>
                </c:pt>
                <c:pt idx="650">
                  <c:v>8.1250000000000728</c:v>
                </c:pt>
                <c:pt idx="651">
                  <c:v>8.1375000000000721</c:v>
                </c:pt>
                <c:pt idx="652">
                  <c:v>8.1500000000000714</c:v>
                </c:pt>
                <c:pt idx="653">
                  <c:v>8.1625000000000707</c:v>
                </c:pt>
                <c:pt idx="654">
                  <c:v>8.17500000000007</c:v>
                </c:pt>
                <c:pt idx="655">
                  <c:v>8.1875000000000693</c:v>
                </c:pt>
                <c:pt idx="656">
                  <c:v>8.2000000000000686</c:v>
                </c:pt>
                <c:pt idx="657">
                  <c:v>8.2125000000000679</c:v>
                </c:pt>
                <c:pt idx="658">
                  <c:v>8.2250000000000671</c:v>
                </c:pt>
                <c:pt idx="659">
                  <c:v>8.2375000000000664</c:v>
                </c:pt>
                <c:pt idx="660">
                  <c:v>8.2500000000000657</c:v>
                </c:pt>
                <c:pt idx="661">
                  <c:v>8.262500000000065</c:v>
                </c:pt>
                <c:pt idx="662">
                  <c:v>8.2750000000000643</c:v>
                </c:pt>
                <c:pt idx="663">
                  <c:v>8.2875000000000636</c:v>
                </c:pt>
                <c:pt idx="664">
                  <c:v>8.3000000000000629</c:v>
                </c:pt>
                <c:pt idx="665">
                  <c:v>8.3125000000000622</c:v>
                </c:pt>
                <c:pt idx="666">
                  <c:v>8.3250000000000615</c:v>
                </c:pt>
                <c:pt idx="667">
                  <c:v>8.3375000000000608</c:v>
                </c:pt>
                <c:pt idx="668">
                  <c:v>8.35000000000006</c:v>
                </c:pt>
                <c:pt idx="669">
                  <c:v>8.3625000000000593</c:v>
                </c:pt>
                <c:pt idx="670">
                  <c:v>8.3750000000000586</c:v>
                </c:pt>
                <c:pt idx="671">
                  <c:v>8.3875000000000579</c:v>
                </c:pt>
                <c:pt idx="672">
                  <c:v>8.4000000000000572</c:v>
                </c:pt>
                <c:pt idx="673">
                  <c:v>8.4125000000000565</c:v>
                </c:pt>
                <c:pt idx="674">
                  <c:v>8.4250000000000558</c:v>
                </c:pt>
                <c:pt idx="675">
                  <c:v>8.4375000000000551</c:v>
                </c:pt>
                <c:pt idx="676">
                  <c:v>8.4500000000000544</c:v>
                </c:pt>
                <c:pt idx="677">
                  <c:v>8.4625000000000536</c:v>
                </c:pt>
                <c:pt idx="678">
                  <c:v>8.4750000000000529</c:v>
                </c:pt>
                <c:pt idx="679">
                  <c:v>8.4875000000000522</c:v>
                </c:pt>
                <c:pt idx="680">
                  <c:v>8.5000000000000515</c:v>
                </c:pt>
                <c:pt idx="681">
                  <c:v>8.5125000000000508</c:v>
                </c:pt>
                <c:pt idx="682">
                  <c:v>8.5250000000000501</c:v>
                </c:pt>
                <c:pt idx="683">
                  <c:v>8.5375000000000494</c:v>
                </c:pt>
                <c:pt idx="684">
                  <c:v>8.5500000000000487</c:v>
                </c:pt>
                <c:pt idx="685">
                  <c:v>8.562500000000048</c:v>
                </c:pt>
                <c:pt idx="686">
                  <c:v>8.5750000000000473</c:v>
                </c:pt>
                <c:pt idx="687">
                  <c:v>8.5875000000000465</c:v>
                </c:pt>
                <c:pt idx="688">
                  <c:v>8.6000000000000458</c:v>
                </c:pt>
                <c:pt idx="689">
                  <c:v>8.6125000000000451</c:v>
                </c:pt>
                <c:pt idx="690">
                  <c:v>8.6250000000000444</c:v>
                </c:pt>
                <c:pt idx="691">
                  <c:v>8.6375000000000437</c:v>
                </c:pt>
                <c:pt idx="692">
                  <c:v>8.650000000000043</c:v>
                </c:pt>
                <c:pt idx="693">
                  <c:v>8.6625000000000423</c:v>
                </c:pt>
                <c:pt idx="694">
                  <c:v>8.6750000000000416</c:v>
                </c:pt>
                <c:pt idx="695">
                  <c:v>8.6875000000000409</c:v>
                </c:pt>
                <c:pt idx="696">
                  <c:v>8.7000000000000401</c:v>
                </c:pt>
                <c:pt idx="697">
                  <c:v>8.7125000000000394</c:v>
                </c:pt>
                <c:pt idx="698">
                  <c:v>8.7250000000000387</c:v>
                </c:pt>
                <c:pt idx="699">
                  <c:v>8.737500000000038</c:v>
                </c:pt>
                <c:pt idx="700">
                  <c:v>8.7500000000000373</c:v>
                </c:pt>
                <c:pt idx="701">
                  <c:v>8.7625000000000366</c:v>
                </c:pt>
                <c:pt idx="702">
                  <c:v>8.7750000000000359</c:v>
                </c:pt>
                <c:pt idx="703">
                  <c:v>8.7875000000000352</c:v>
                </c:pt>
                <c:pt idx="704">
                  <c:v>8.8000000000000345</c:v>
                </c:pt>
                <c:pt idx="705">
                  <c:v>8.8125000000000338</c:v>
                </c:pt>
                <c:pt idx="706">
                  <c:v>8.825000000000033</c:v>
                </c:pt>
                <c:pt idx="707">
                  <c:v>8.8375000000000323</c:v>
                </c:pt>
                <c:pt idx="708">
                  <c:v>8.8500000000000316</c:v>
                </c:pt>
                <c:pt idx="709">
                  <c:v>8.8625000000000309</c:v>
                </c:pt>
                <c:pt idx="710">
                  <c:v>8.8750000000000302</c:v>
                </c:pt>
                <c:pt idx="711">
                  <c:v>8.8875000000000295</c:v>
                </c:pt>
                <c:pt idx="712">
                  <c:v>8.9000000000000288</c:v>
                </c:pt>
                <c:pt idx="713">
                  <c:v>8.9125000000000281</c:v>
                </c:pt>
                <c:pt idx="714">
                  <c:v>8.9250000000000274</c:v>
                </c:pt>
                <c:pt idx="715">
                  <c:v>8.9375000000000266</c:v>
                </c:pt>
                <c:pt idx="716">
                  <c:v>8.9500000000000259</c:v>
                </c:pt>
                <c:pt idx="717">
                  <c:v>8.9625000000000252</c:v>
                </c:pt>
                <c:pt idx="718">
                  <c:v>8.9750000000000245</c:v>
                </c:pt>
                <c:pt idx="719">
                  <c:v>8.9875000000000238</c:v>
                </c:pt>
                <c:pt idx="720">
                  <c:v>9.0000000000000231</c:v>
                </c:pt>
                <c:pt idx="721">
                  <c:v>9.0125000000000224</c:v>
                </c:pt>
                <c:pt idx="722">
                  <c:v>9.0250000000000217</c:v>
                </c:pt>
                <c:pt idx="723">
                  <c:v>9.037500000000021</c:v>
                </c:pt>
                <c:pt idx="724">
                  <c:v>9.0500000000000203</c:v>
                </c:pt>
                <c:pt idx="725">
                  <c:v>9.0625000000000195</c:v>
                </c:pt>
                <c:pt idx="726">
                  <c:v>9.0750000000000188</c:v>
                </c:pt>
                <c:pt idx="727">
                  <c:v>9.0875000000000181</c:v>
                </c:pt>
                <c:pt idx="728">
                  <c:v>9.1000000000000174</c:v>
                </c:pt>
                <c:pt idx="729">
                  <c:v>9.1125000000000167</c:v>
                </c:pt>
                <c:pt idx="730">
                  <c:v>9.125000000000016</c:v>
                </c:pt>
                <c:pt idx="731">
                  <c:v>9.1375000000000153</c:v>
                </c:pt>
                <c:pt idx="732">
                  <c:v>9.1500000000000146</c:v>
                </c:pt>
                <c:pt idx="733">
                  <c:v>9.1625000000000139</c:v>
                </c:pt>
                <c:pt idx="734">
                  <c:v>9.1750000000000131</c:v>
                </c:pt>
                <c:pt idx="735">
                  <c:v>9.1875000000000124</c:v>
                </c:pt>
                <c:pt idx="736">
                  <c:v>9.2000000000000117</c:v>
                </c:pt>
                <c:pt idx="737">
                  <c:v>9.212500000000011</c:v>
                </c:pt>
                <c:pt idx="738">
                  <c:v>9.2250000000000103</c:v>
                </c:pt>
                <c:pt idx="739">
                  <c:v>9.2375000000000096</c:v>
                </c:pt>
                <c:pt idx="740">
                  <c:v>9.2500000000000089</c:v>
                </c:pt>
                <c:pt idx="741">
                  <c:v>9.2625000000000082</c:v>
                </c:pt>
                <c:pt idx="742">
                  <c:v>9.2750000000000075</c:v>
                </c:pt>
                <c:pt idx="743">
                  <c:v>9.2875000000000068</c:v>
                </c:pt>
                <c:pt idx="744">
                  <c:v>9.300000000000006</c:v>
                </c:pt>
                <c:pt idx="745">
                  <c:v>9.3125000000000053</c:v>
                </c:pt>
                <c:pt idx="746">
                  <c:v>9.3250000000000046</c:v>
                </c:pt>
                <c:pt idx="747">
                  <c:v>9.3375000000000039</c:v>
                </c:pt>
                <c:pt idx="748">
                  <c:v>9.3500000000000032</c:v>
                </c:pt>
                <c:pt idx="749">
                  <c:v>9.3625000000000025</c:v>
                </c:pt>
                <c:pt idx="750">
                  <c:v>9.3750000000000018</c:v>
                </c:pt>
                <c:pt idx="751">
                  <c:v>9.3875000000000011</c:v>
                </c:pt>
                <c:pt idx="752">
                  <c:v>9.4</c:v>
                </c:pt>
                <c:pt idx="753">
                  <c:v>9.4124999999999996</c:v>
                </c:pt>
                <c:pt idx="754">
                  <c:v>9.4249999999999989</c:v>
                </c:pt>
                <c:pt idx="755">
                  <c:v>9.4374999999999982</c:v>
                </c:pt>
                <c:pt idx="756">
                  <c:v>9.4499999999999975</c:v>
                </c:pt>
                <c:pt idx="757">
                  <c:v>9.4624999999999968</c:v>
                </c:pt>
                <c:pt idx="758">
                  <c:v>9.4749999999999961</c:v>
                </c:pt>
                <c:pt idx="759">
                  <c:v>9.4874999999999954</c:v>
                </c:pt>
                <c:pt idx="760">
                  <c:v>9.4999999999999947</c:v>
                </c:pt>
                <c:pt idx="761">
                  <c:v>9.512499999999994</c:v>
                </c:pt>
                <c:pt idx="762">
                  <c:v>9.5249999999999932</c:v>
                </c:pt>
                <c:pt idx="763">
                  <c:v>9.5374999999999925</c:v>
                </c:pt>
                <c:pt idx="764">
                  <c:v>9.5499999999999918</c:v>
                </c:pt>
                <c:pt idx="765">
                  <c:v>9.5624999999999911</c:v>
                </c:pt>
                <c:pt idx="766">
                  <c:v>9.5749999999999904</c:v>
                </c:pt>
                <c:pt idx="767">
                  <c:v>9.5874999999999897</c:v>
                </c:pt>
                <c:pt idx="768">
                  <c:v>9.599999999999989</c:v>
                </c:pt>
                <c:pt idx="769">
                  <c:v>9.6124999999999883</c:v>
                </c:pt>
                <c:pt idx="770">
                  <c:v>9.6249999999999876</c:v>
                </c:pt>
                <c:pt idx="771">
                  <c:v>9.6374999999999869</c:v>
                </c:pt>
                <c:pt idx="772">
                  <c:v>9.6499999999999861</c:v>
                </c:pt>
                <c:pt idx="773">
                  <c:v>9.6624999999999854</c:v>
                </c:pt>
                <c:pt idx="774">
                  <c:v>9.6749999999999847</c:v>
                </c:pt>
                <c:pt idx="775">
                  <c:v>9.687499999999984</c:v>
                </c:pt>
                <c:pt idx="776">
                  <c:v>9.6999999999999833</c:v>
                </c:pt>
                <c:pt idx="777">
                  <c:v>9.7124999999999826</c:v>
                </c:pt>
                <c:pt idx="778">
                  <c:v>9.7249999999999819</c:v>
                </c:pt>
                <c:pt idx="779">
                  <c:v>9.7374999999999812</c:v>
                </c:pt>
                <c:pt idx="780">
                  <c:v>9.7499999999999805</c:v>
                </c:pt>
                <c:pt idx="781">
                  <c:v>9.7624999999999797</c:v>
                </c:pt>
                <c:pt idx="782">
                  <c:v>9.774999999999979</c:v>
                </c:pt>
                <c:pt idx="783">
                  <c:v>9.7874999999999783</c:v>
                </c:pt>
                <c:pt idx="784">
                  <c:v>9.7999999999999776</c:v>
                </c:pt>
                <c:pt idx="785">
                  <c:v>9.8124999999999769</c:v>
                </c:pt>
                <c:pt idx="786">
                  <c:v>9.8249999999999762</c:v>
                </c:pt>
                <c:pt idx="787">
                  <c:v>9.8374999999999755</c:v>
                </c:pt>
                <c:pt idx="788">
                  <c:v>9.8499999999999748</c:v>
                </c:pt>
                <c:pt idx="789">
                  <c:v>9.8624999999999741</c:v>
                </c:pt>
                <c:pt idx="790">
                  <c:v>9.8749999999999734</c:v>
                </c:pt>
                <c:pt idx="791">
                  <c:v>9.8874999999999726</c:v>
                </c:pt>
                <c:pt idx="792">
                  <c:v>9.8999999999999719</c:v>
                </c:pt>
                <c:pt idx="793">
                  <c:v>9.9124999999999712</c:v>
                </c:pt>
                <c:pt idx="794">
                  <c:v>9.9249999999999705</c:v>
                </c:pt>
                <c:pt idx="795">
                  <c:v>9.9374999999999698</c:v>
                </c:pt>
                <c:pt idx="796">
                  <c:v>9.9499999999999691</c:v>
                </c:pt>
                <c:pt idx="797">
                  <c:v>9.9624999999999684</c:v>
                </c:pt>
                <c:pt idx="798">
                  <c:v>9.9749999999999677</c:v>
                </c:pt>
                <c:pt idx="799">
                  <c:v>9.987499999999967</c:v>
                </c:pt>
                <c:pt idx="800">
                  <c:v>9.9999999999999662</c:v>
                </c:pt>
                <c:pt idx="801">
                  <c:v>10.012499999999966</c:v>
                </c:pt>
                <c:pt idx="802">
                  <c:v>10.024999999999965</c:v>
                </c:pt>
                <c:pt idx="803">
                  <c:v>10.037499999999964</c:v>
                </c:pt>
                <c:pt idx="804">
                  <c:v>10.049999999999963</c:v>
                </c:pt>
                <c:pt idx="805">
                  <c:v>10.062499999999963</c:v>
                </c:pt>
                <c:pt idx="806">
                  <c:v>10.074999999999962</c:v>
                </c:pt>
                <c:pt idx="807">
                  <c:v>10.087499999999961</c:v>
                </c:pt>
                <c:pt idx="808">
                  <c:v>10.099999999999961</c:v>
                </c:pt>
                <c:pt idx="809">
                  <c:v>10.11249999999996</c:v>
                </c:pt>
                <c:pt idx="810">
                  <c:v>10.124999999999959</c:v>
                </c:pt>
                <c:pt idx="811">
                  <c:v>10.137499999999958</c:v>
                </c:pt>
                <c:pt idx="812">
                  <c:v>10.149999999999958</c:v>
                </c:pt>
                <c:pt idx="813">
                  <c:v>10.162499999999957</c:v>
                </c:pt>
                <c:pt idx="814">
                  <c:v>10.174999999999956</c:v>
                </c:pt>
                <c:pt idx="815">
                  <c:v>10.187499999999956</c:v>
                </c:pt>
                <c:pt idx="816">
                  <c:v>10.199999999999955</c:v>
                </c:pt>
                <c:pt idx="817">
                  <c:v>10.212499999999954</c:v>
                </c:pt>
                <c:pt idx="818">
                  <c:v>10.224999999999953</c:v>
                </c:pt>
                <c:pt idx="819">
                  <c:v>10.237499999999953</c:v>
                </c:pt>
                <c:pt idx="820">
                  <c:v>10.249999999999952</c:v>
                </c:pt>
                <c:pt idx="821">
                  <c:v>10.262499999999951</c:v>
                </c:pt>
                <c:pt idx="822">
                  <c:v>10.274999999999951</c:v>
                </c:pt>
                <c:pt idx="823">
                  <c:v>10.28749999999995</c:v>
                </c:pt>
                <c:pt idx="824">
                  <c:v>10.299999999999949</c:v>
                </c:pt>
                <c:pt idx="825">
                  <c:v>10.312499999999948</c:v>
                </c:pt>
                <c:pt idx="826">
                  <c:v>10.324999999999948</c:v>
                </c:pt>
                <c:pt idx="827">
                  <c:v>10.337499999999947</c:v>
                </c:pt>
                <c:pt idx="828">
                  <c:v>10.349999999999946</c:v>
                </c:pt>
                <c:pt idx="829">
                  <c:v>10.362499999999946</c:v>
                </c:pt>
                <c:pt idx="830">
                  <c:v>10.374999999999945</c:v>
                </c:pt>
                <c:pt idx="831">
                  <c:v>10.387499999999944</c:v>
                </c:pt>
                <c:pt idx="832">
                  <c:v>10.399999999999944</c:v>
                </c:pt>
                <c:pt idx="833">
                  <c:v>10.412499999999943</c:v>
                </c:pt>
                <c:pt idx="834">
                  <c:v>10.424999999999942</c:v>
                </c:pt>
                <c:pt idx="835">
                  <c:v>10.437499999999941</c:v>
                </c:pt>
                <c:pt idx="836">
                  <c:v>10.449999999999941</c:v>
                </c:pt>
                <c:pt idx="837">
                  <c:v>10.46249999999994</c:v>
                </c:pt>
                <c:pt idx="838">
                  <c:v>10.474999999999939</c:v>
                </c:pt>
                <c:pt idx="839">
                  <c:v>10.487499999999939</c:v>
                </c:pt>
                <c:pt idx="840">
                  <c:v>10.499999999999938</c:v>
                </c:pt>
                <c:pt idx="841">
                  <c:v>10.512499999999937</c:v>
                </c:pt>
                <c:pt idx="842">
                  <c:v>10.524999999999936</c:v>
                </c:pt>
                <c:pt idx="843">
                  <c:v>10.537499999999936</c:v>
                </c:pt>
                <c:pt idx="844">
                  <c:v>10.549999999999935</c:v>
                </c:pt>
                <c:pt idx="845">
                  <c:v>10.562499999999934</c:v>
                </c:pt>
                <c:pt idx="846">
                  <c:v>10.574999999999934</c:v>
                </c:pt>
                <c:pt idx="847">
                  <c:v>10.587499999999933</c:v>
                </c:pt>
                <c:pt idx="848">
                  <c:v>10.599999999999932</c:v>
                </c:pt>
                <c:pt idx="849">
                  <c:v>10.612499999999931</c:v>
                </c:pt>
                <c:pt idx="850">
                  <c:v>10.624999999999931</c:v>
                </c:pt>
                <c:pt idx="851">
                  <c:v>10.63749999999993</c:v>
                </c:pt>
                <c:pt idx="852">
                  <c:v>10.649999999999929</c:v>
                </c:pt>
                <c:pt idx="853">
                  <c:v>10.662499999999929</c:v>
                </c:pt>
                <c:pt idx="854">
                  <c:v>10.674999999999928</c:v>
                </c:pt>
                <c:pt idx="855">
                  <c:v>10.687499999999927</c:v>
                </c:pt>
                <c:pt idx="856">
                  <c:v>10.699999999999926</c:v>
                </c:pt>
                <c:pt idx="857">
                  <c:v>10.712499999999926</c:v>
                </c:pt>
                <c:pt idx="858">
                  <c:v>10.724999999999925</c:v>
                </c:pt>
                <c:pt idx="859">
                  <c:v>10.737499999999924</c:v>
                </c:pt>
                <c:pt idx="860">
                  <c:v>10.749999999999924</c:v>
                </c:pt>
                <c:pt idx="861">
                  <c:v>10.762499999999923</c:v>
                </c:pt>
                <c:pt idx="862">
                  <c:v>10.774999999999922</c:v>
                </c:pt>
                <c:pt idx="863">
                  <c:v>10.787499999999921</c:v>
                </c:pt>
                <c:pt idx="864">
                  <c:v>10.799999999999921</c:v>
                </c:pt>
                <c:pt idx="865">
                  <c:v>10.81249999999992</c:v>
                </c:pt>
                <c:pt idx="866">
                  <c:v>10.824999999999919</c:v>
                </c:pt>
                <c:pt idx="867">
                  <c:v>10.837499999999919</c:v>
                </c:pt>
                <c:pt idx="868">
                  <c:v>10.849999999999918</c:v>
                </c:pt>
                <c:pt idx="869">
                  <c:v>10.862499999999917</c:v>
                </c:pt>
                <c:pt idx="870">
                  <c:v>10.874999999999917</c:v>
                </c:pt>
                <c:pt idx="871">
                  <c:v>10.887499999999916</c:v>
                </c:pt>
                <c:pt idx="872">
                  <c:v>10.899999999999915</c:v>
                </c:pt>
                <c:pt idx="873">
                  <c:v>10.912499999999914</c:v>
                </c:pt>
                <c:pt idx="874">
                  <c:v>10.924999999999914</c:v>
                </c:pt>
                <c:pt idx="875">
                  <c:v>10.937499999999913</c:v>
                </c:pt>
                <c:pt idx="876">
                  <c:v>10.949999999999912</c:v>
                </c:pt>
                <c:pt idx="877">
                  <c:v>10.962499999999912</c:v>
                </c:pt>
                <c:pt idx="878">
                  <c:v>10.974999999999911</c:v>
                </c:pt>
                <c:pt idx="879">
                  <c:v>10.98749999999991</c:v>
                </c:pt>
                <c:pt idx="880">
                  <c:v>10.999999999999909</c:v>
                </c:pt>
                <c:pt idx="881">
                  <c:v>11.012499999999909</c:v>
                </c:pt>
                <c:pt idx="882">
                  <c:v>11.024999999999908</c:v>
                </c:pt>
                <c:pt idx="883">
                  <c:v>11.037499999999907</c:v>
                </c:pt>
                <c:pt idx="884">
                  <c:v>11.049999999999907</c:v>
                </c:pt>
                <c:pt idx="885">
                  <c:v>11.062499999999906</c:v>
                </c:pt>
                <c:pt idx="886">
                  <c:v>11.074999999999905</c:v>
                </c:pt>
                <c:pt idx="887">
                  <c:v>11.087499999999904</c:v>
                </c:pt>
                <c:pt idx="888">
                  <c:v>11.099999999999904</c:v>
                </c:pt>
                <c:pt idx="889">
                  <c:v>11.112499999999903</c:v>
                </c:pt>
                <c:pt idx="890">
                  <c:v>11.124999999999902</c:v>
                </c:pt>
                <c:pt idx="891">
                  <c:v>11.137499999999902</c:v>
                </c:pt>
                <c:pt idx="892">
                  <c:v>11.149999999999901</c:v>
                </c:pt>
                <c:pt idx="893">
                  <c:v>11.1624999999999</c:v>
                </c:pt>
                <c:pt idx="894">
                  <c:v>11.174999999999899</c:v>
                </c:pt>
                <c:pt idx="895">
                  <c:v>11.187499999999899</c:v>
                </c:pt>
                <c:pt idx="896">
                  <c:v>11.199999999999898</c:v>
                </c:pt>
                <c:pt idx="897">
                  <c:v>11.212499999999897</c:v>
                </c:pt>
                <c:pt idx="898">
                  <c:v>11.224999999999897</c:v>
                </c:pt>
                <c:pt idx="899">
                  <c:v>11.237499999999896</c:v>
                </c:pt>
                <c:pt idx="900">
                  <c:v>11.249999999999895</c:v>
                </c:pt>
                <c:pt idx="901">
                  <c:v>11.262499999999894</c:v>
                </c:pt>
                <c:pt idx="902">
                  <c:v>11.274999999999894</c:v>
                </c:pt>
                <c:pt idx="903">
                  <c:v>11.287499999999893</c:v>
                </c:pt>
                <c:pt idx="904">
                  <c:v>11.299999999999892</c:v>
                </c:pt>
                <c:pt idx="905">
                  <c:v>11.312499999999892</c:v>
                </c:pt>
                <c:pt idx="906">
                  <c:v>11.324999999999891</c:v>
                </c:pt>
                <c:pt idx="907">
                  <c:v>11.33749999999989</c:v>
                </c:pt>
                <c:pt idx="908">
                  <c:v>11.34999999999989</c:v>
                </c:pt>
                <c:pt idx="909">
                  <c:v>11.362499999999889</c:v>
                </c:pt>
                <c:pt idx="910">
                  <c:v>11.374999999999888</c:v>
                </c:pt>
                <c:pt idx="911">
                  <c:v>11.387499999999887</c:v>
                </c:pt>
                <c:pt idx="912">
                  <c:v>11.399999999999887</c:v>
                </c:pt>
                <c:pt idx="913">
                  <c:v>11.412499999999886</c:v>
                </c:pt>
                <c:pt idx="914">
                  <c:v>11.424999999999885</c:v>
                </c:pt>
                <c:pt idx="915">
                  <c:v>11.437499999999885</c:v>
                </c:pt>
                <c:pt idx="916">
                  <c:v>11.449999999999884</c:v>
                </c:pt>
                <c:pt idx="917">
                  <c:v>11.462499999999883</c:v>
                </c:pt>
                <c:pt idx="918">
                  <c:v>11.474999999999882</c:v>
                </c:pt>
                <c:pt idx="919">
                  <c:v>11.487499999999882</c:v>
                </c:pt>
                <c:pt idx="920">
                  <c:v>11.499999999999881</c:v>
                </c:pt>
                <c:pt idx="921">
                  <c:v>11.51249999999988</c:v>
                </c:pt>
                <c:pt idx="922">
                  <c:v>11.52499999999988</c:v>
                </c:pt>
                <c:pt idx="923">
                  <c:v>11.537499999999879</c:v>
                </c:pt>
                <c:pt idx="924">
                  <c:v>11.549999999999878</c:v>
                </c:pt>
                <c:pt idx="925">
                  <c:v>11.562499999999877</c:v>
                </c:pt>
                <c:pt idx="926">
                  <c:v>11.574999999999877</c:v>
                </c:pt>
                <c:pt idx="927">
                  <c:v>11.587499999999876</c:v>
                </c:pt>
                <c:pt idx="928">
                  <c:v>11.599999999999875</c:v>
                </c:pt>
                <c:pt idx="929">
                  <c:v>11.612499999999875</c:v>
                </c:pt>
                <c:pt idx="930">
                  <c:v>11.624999999999874</c:v>
                </c:pt>
                <c:pt idx="931">
                  <c:v>11.637499999999873</c:v>
                </c:pt>
                <c:pt idx="932">
                  <c:v>11.649999999999872</c:v>
                </c:pt>
                <c:pt idx="933">
                  <c:v>11.662499999999872</c:v>
                </c:pt>
                <c:pt idx="934">
                  <c:v>11.674999999999871</c:v>
                </c:pt>
                <c:pt idx="935">
                  <c:v>11.68749999999987</c:v>
                </c:pt>
                <c:pt idx="936">
                  <c:v>11.69999999999987</c:v>
                </c:pt>
                <c:pt idx="937">
                  <c:v>11.712499999999869</c:v>
                </c:pt>
                <c:pt idx="938">
                  <c:v>11.724999999999868</c:v>
                </c:pt>
                <c:pt idx="939">
                  <c:v>11.737499999999867</c:v>
                </c:pt>
                <c:pt idx="940">
                  <c:v>11.749999999999867</c:v>
                </c:pt>
                <c:pt idx="941">
                  <c:v>11.762499999999866</c:v>
                </c:pt>
                <c:pt idx="942">
                  <c:v>11.774999999999865</c:v>
                </c:pt>
                <c:pt idx="943">
                  <c:v>11.787499999999865</c:v>
                </c:pt>
                <c:pt idx="944">
                  <c:v>11.799999999999864</c:v>
                </c:pt>
                <c:pt idx="945">
                  <c:v>11.812499999999863</c:v>
                </c:pt>
                <c:pt idx="946">
                  <c:v>11.824999999999863</c:v>
                </c:pt>
                <c:pt idx="947">
                  <c:v>11.837499999999862</c:v>
                </c:pt>
                <c:pt idx="948">
                  <c:v>11.849999999999861</c:v>
                </c:pt>
                <c:pt idx="949">
                  <c:v>11.86249999999986</c:v>
                </c:pt>
                <c:pt idx="950">
                  <c:v>11.87499999999986</c:v>
                </c:pt>
                <c:pt idx="951">
                  <c:v>11.887499999999859</c:v>
                </c:pt>
                <c:pt idx="952">
                  <c:v>11.899999999999858</c:v>
                </c:pt>
                <c:pt idx="953">
                  <c:v>11.912499999999858</c:v>
                </c:pt>
                <c:pt idx="954">
                  <c:v>11.924999999999857</c:v>
                </c:pt>
                <c:pt idx="955">
                  <c:v>11.937499999999856</c:v>
                </c:pt>
                <c:pt idx="956">
                  <c:v>11.949999999999855</c:v>
                </c:pt>
                <c:pt idx="957">
                  <c:v>11.962499999999855</c:v>
                </c:pt>
                <c:pt idx="958">
                  <c:v>11.974999999999854</c:v>
                </c:pt>
                <c:pt idx="959">
                  <c:v>11.987499999999853</c:v>
                </c:pt>
                <c:pt idx="960">
                  <c:v>11.999999999999853</c:v>
                </c:pt>
                <c:pt idx="961">
                  <c:v>12.012499999999852</c:v>
                </c:pt>
                <c:pt idx="962">
                  <c:v>12.024999999999851</c:v>
                </c:pt>
                <c:pt idx="963">
                  <c:v>12.03749999999985</c:v>
                </c:pt>
                <c:pt idx="964">
                  <c:v>12.04999999999985</c:v>
                </c:pt>
                <c:pt idx="965">
                  <c:v>12.062499999999849</c:v>
                </c:pt>
                <c:pt idx="966">
                  <c:v>12.074999999999848</c:v>
                </c:pt>
                <c:pt idx="967">
                  <c:v>12.087499999999848</c:v>
                </c:pt>
                <c:pt idx="968">
                  <c:v>12.099999999999847</c:v>
                </c:pt>
                <c:pt idx="969">
                  <c:v>12.112499999999846</c:v>
                </c:pt>
                <c:pt idx="970">
                  <c:v>12.124999999999845</c:v>
                </c:pt>
                <c:pt idx="971">
                  <c:v>12.137499999999845</c:v>
                </c:pt>
                <c:pt idx="972">
                  <c:v>12.149999999999844</c:v>
                </c:pt>
                <c:pt idx="973">
                  <c:v>12.162499999999843</c:v>
                </c:pt>
                <c:pt idx="974">
                  <c:v>12.174999999999843</c:v>
                </c:pt>
                <c:pt idx="975">
                  <c:v>12.187499999999842</c:v>
                </c:pt>
                <c:pt idx="976">
                  <c:v>12.199999999999841</c:v>
                </c:pt>
                <c:pt idx="977">
                  <c:v>12.21249999999984</c:v>
                </c:pt>
                <c:pt idx="978">
                  <c:v>12.22499999999984</c:v>
                </c:pt>
                <c:pt idx="979">
                  <c:v>12.237499999999839</c:v>
                </c:pt>
                <c:pt idx="980">
                  <c:v>12.249999999999838</c:v>
                </c:pt>
                <c:pt idx="981">
                  <c:v>12.262499999999838</c:v>
                </c:pt>
                <c:pt idx="982">
                  <c:v>12.274999999999837</c:v>
                </c:pt>
                <c:pt idx="983">
                  <c:v>12.287499999999836</c:v>
                </c:pt>
                <c:pt idx="984">
                  <c:v>12.299999999999836</c:v>
                </c:pt>
                <c:pt idx="985">
                  <c:v>12.312499999999835</c:v>
                </c:pt>
                <c:pt idx="986">
                  <c:v>12.324999999999834</c:v>
                </c:pt>
                <c:pt idx="987">
                  <c:v>12.337499999999833</c:v>
                </c:pt>
                <c:pt idx="988">
                  <c:v>12.349999999999833</c:v>
                </c:pt>
                <c:pt idx="989">
                  <c:v>12.362499999999832</c:v>
                </c:pt>
                <c:pt idx="990">
                  <c:v>12.374999999999831</c:v>
                </c:pt>
                <c:pt idx="991">
                  <c:v>12.387499999999831</c:v>
                </c:pt>
                <c:pt idx="992">
                  <c:v>12.39999999999983</c:v>
                </c:pt>
                <c:pt idx="993">
                  <c:v>12.412499999999829</c:v>
                </c:pt>
                <c:pt idx="994">
                  <c:v>12.424999999999828</c:v>
                </c:pt>
                <c:pt idx="995">
                  <c:v>12.437499999999828</c:v>
                </c:pt>
                <c:pt idx="996">
                  <c:v>12.449999999999827</c:v>
                </c:pt>
                <c:pt idx="997">
                  <c:v>12.462499999999826</c:v>
                </c:pt>
                <c:pt idx="998">
                  <c:v>12.474999999999826</c:v>
                </c:pt>
                <c:pt idx="999">
                  <c:v>12.487499999999825</c:v>
                </c:pt>
                <c:pt idx="1000">
                  <c:v>12.499999999999824</c:v>
                </c:pt>
                <c:pt idx="1001">
                  <c:v>12.512499999999823</c:v>
                </c:pt>
                <c:pt idx="1002">
                  <c:v>12.524999999999823</c:v>
                </c:pt>
                <c:pt idx="1003">
                  <c:v>12.537499999999822</c:v>
                </c:pt>
                <c:pt idx="1004">
                  <c:v>12.549999999999821</c:v>
                </c:pt>
                <c:pt idx="1005">
                  <c:v>12.562499999999821</c:v>
                </c:pt>
                <c:pt idx="1006">
                  <c:v>12.57499999999982</c:v>
                </c:pt>
                <c:pt idx="1007">
                  <c:v>12.587499999999819</c:v>
                </c:pt>
                <c:pt idx="1008">
                  <c:v>12.599999999999818</c:v>
                </c:pt>
                <c:pt idx="1009">
                  <c:v>12.612499999999818</c:v>
                </c:pt>
                <c:pt idx="1010">
                  <c:v>12.624999999999817</c:v>
                </c:pt>
                <c:pt idx="1011">
                  <c:v>12.637499999999816</c:v>
                </c:pt>
              </c:numCache>
            </c:numRef>
          </c:xVal>
          <c:yVal>
            <c:numRef>
              <c:f>viscoso1!$C$14:$C$1025</c:f>
              <c:numCache>
                <c:formatCode>0.0000</c:formatCode>
                <c:ptCount val="1012"/>
                <c:pt idx="0">
                  <c:v>-1.7386937298003649</c:v>
                </c:pt>
                <c:pt idx="1">
                  <c:v>-1.7212404372803647</c:v>
                </c:pt>
                <c:pt idx="2">
                  <c:v>-1.6863338522403648</c:v>
                </c:pt>
                <c:pt idx="3">
                  <c:v>-1.6514272672003647</c:v>
                </c:pt>
                <c:pt idx="4">
                  <c:v>-1.5816140971203647</c:v>
                </c:pt>
                <c:pt idx="5">
                  <c:v>-1.4943476345303648</c:v>
                </c:pt>
                <c:pt idx="6">
                  <c:v>-1.3721745868903648</c:v>
                </c:pt>
                <c:pt idx="7">
                  <c:v>-1.2325482467303648</c:v>
                </c:pt>
                <c:pt idx="8">
                  <c:v>-1.0929219065703648</c:v>
                </c:pt>
                <c:pt idx="9">
                  <c:v>-0.9183889813673648</c:v>
                </c:pt>
                <c:pt idx="10">
                  <c:v>-0.72640276364836476</c:v>
                </c:pt>
                <c:pt idx="11">
                  <c:v>-0.53441654592836474</c:v>
                </c:pt>
                <c:pt idx="12">
                  <c:v>-0.32497703568936476</c:v>
                </c:pt>
                <c:pt idx="13">
                  <c:v>-0.11553752545036473</c:v>
                </c:pt>
                <c:pt idx="14">
                  <c:v>0.11135527730963526</c:v>
                </c:pt>
                <c:pt idx="15">
                  <c:v>0.32079478754863527</c:v>
                </c:pt>
                <c:pt idx="16">
                  <c:v>0.53023429778763531</c:v>
                </c:pt>
                <c:pt idx="17">
                  <c:v>0.72222051550763522</c:v>
                </c:pt>
                <c:pt idx="18">
                  <c:v>0.89675344070663521</c:v>
                </c:pt>
                <c:pt idx="19">
                  <c:v>1.0538330733896353</c:v>
                </c:pt>
                <c:pt idx="20">
                  <c:v>1.2109127060696352</c:v>
                </c:pt>
                <c:pt idx="21">
                  <c:v>1.3330857537096352</c:v>
                </c:pt>
                <c:pt idx="22">
                  <c:v>1.4378055088296353</c:v>
                </c:pt>
                <c:pt idx="23">
                  <c:v>1.5250719714296352</c:v>
                </c:pt>
                <c:pt idx="24">
                  <c:v>1.5774318489796353</c:v>
                </c:pt>
                <c:pt idx="25">
                  <c:v>1.6297917265396353</c:v>
                </c:pt>
                <c:pt idx="26">
                  <c:v>1.6472450190596353</c:v>
                </c:pt>
                <c:pt idx="27">
                  <c:v>1.6472450190596353</c:v>
                </c:pt>
                <c:pt idx="28">
                  <c:v>1.6123384340196352</c:v>
                </c:pt>
                <c:pt idx="29">
                  <c:v>1.5774318489796353</c:v>
                </c:pt>
                <c:pt idx="30">
                  <c:v>1.5076186789096353</c:v>
                </c:pt>
                <c:pt idx="31">
                  <c:v>1.4203522163096352</c:v>
                </c:pt>
                <c:pt idx="32">
                  <c:v>1.3156324611896353</c:v>
                </c:pt>
                <c:pt idx="33">
                  <c:v>1.1934594135496353</c:v>
                </c:pt>
                <c:pt idx="34">
                  <c:v>1.0538330733896353</c:v>
                </c:pt>
                <c:pt idx="35">
                  <c:v>0.89675344070663521</c:v>
                </c:pt>
                <c:pt idx="36">
                  <c:v>0.70476722298763528</c:v>
                </c:pt>
                <c:pt idx="37">
                  <c:v>0.51278100526763526</c:v>
                </c:pt>
                <c:pt idx="38">
                  <c:v>0.32079478754863527</c:v>
                </c:pt>
                <c:pt idx="39">
                  <c:v>0.11135527730963526</c:v>
                </c:pt>
                <c:pt idx="40">
                  <c:v>-9.8084232930364723E-2</c:v>
                </c:pt>
                <c:pt idx="41">
                  <c:v>-0.30752374316936476</c:v>
                </c:pt>
                <c:pt idx="42">
                  <c:v>-0.49950996088836475</c:v>
                </c:pt>
                <c:pt idx="43">
                  <c:v>-0.69149617860836476</c:v>
                </c:pt>
                <c:pt idx="44">
                  <c:v>-0.8485758112873647</c:v>
                </c:pt>
                <c:pt idx="45">
                  <c:v>-1.0056554439703647</c:v>
                </c:pt>
                <c:pt idx="46">
                  <c:v>-1.1452817841303646</c:v>
                </c:pt>
                <c:pt idx="47">
                  <c:v>-1.2674548317703647</c:v>
                </c:pt>
                <c:pt idx="48">
                  <c:v>-1.3721745868903648</c:v>
                </c:pt>
                <c:pt idx="49">
                  <c:v>-1.4419877569703647</c:v>
                </c:pt>
                <c:pt idx="50">
                  <c:v>-1.5118009270503647</c:v>
                </c:pt>
                <c:pt idx="51">
                  <c:v>-1.5467075120803648</c:v>
                </c:pt>
                <c:pt idx="52">
                  <c:v>-1.5467075120803648</c:v>
                </c:pt>
                <c:pt idx="53">
                  <c:v>-1.5467075120803648</c:v>
                </c:pt>
                <c:pt idx="54">
                  <c:v>-1.5292542195703647</c:v>
                </c:pt>
                <c:pt idx="55">
                  <c:v>-1.4768943420103648</c:v>
                </c:pt>
                <c:pt idx="56">
                  <c:v>-1.4070811719303646</c:v>
                </c:pt>
                <c:pt idx="57">
                  <c:v>-1.3198147093303647</c:v>
                </c:pt>
                <c:pt idx="58">
                  <c:v>-1.1976416616903647</c:v>
                </c:pt>
                <c:pt idx="59">
                  <c:v>-1.0754686140503646</c:v>
                </c:pt>
                <c:pt idx="60">
                  <c:v>-0.93584227388736474</c:v>
                </c:pt>
                <c:pt idx="61">
                  <c:v>-0.76130934868836475</c:v>
                </c:pt>
                <c:pt idx="62">
                  <c:v>-0.58677642348836478</c:v>
                </c:pt>
                <c:pt idx="63">
                  <c:v>-0.39479020576936474</c:v>
                </c:pt>
                <c:pt idx="64">
                  <c:v>-0.20280398804936473</c:v>
                </c:pt>
                <c:pt idx="65">
                  <c:v>-1.081777033026473E-2</c:v>
                </c:pt>
                <c:pt idx="66">
                  <c:v>0.18116844738863525</c:v>
                </c:pt>
                <c:pt idx="67">
                  <c:v>0.39060795762863526</c:v>
                </c:pt>
                <c:pt idx="68">
                  <c:v>0.5651408828276353</c:v>
                </c:pt>
                <c:pt idx="69">
                  <c:v>0.73967380802763527</c:v>
                </c:pt>
                <c:pt idx="70">
                  <c:v>0.89675344070663521</c:v>
                </c:pt>
                <c:pt idx="71">
                  <c:v>1.0363797808696353</c:v>
                </c:pt>
                <c:pt idx="72">
                  <c:v>1.1585528285096351</c:v>
                </c:pt>
                <c:pt idx="73">
                  <c:v>1.2632725836296352</c:v>
                </c:pt>
                <c:pt idx="74">
                  <c:v>1.3505390462296352</c:v>
                </c:pt>
                <c:pt idx="75">
                  <c:v>1.4028989237896352</c:v>
                </c:pt>
                <c:pt idx="76">
                  <c:v>1.4552588013496353</c:v>
                </c:pt>
                <c:pt idx="77">
                  <c:v>1.4727120938696352</c:v>
                </c:pt>
                <c:pt idx="78">
                  <c:v>1.4727120938696352</c:v>
                </c:pt>
                <c:pt idx="79">
                  <c:v>1.4552588013496353</c:v>
                </c:pt>
                <c:pt idx="80">
                  <c:v>1.4028989237896352</c:v>
                </c:pt>
                <c:pt idx="81">
                  <c:v>1.3505390462296352</c:v>
                </c:pt>
                <c:pt idx="82">
                  <c:v>1.2632725836296352</c:v>
                </c:pt>
                <c:pt idx="83">
                  <c:v>1.1585528285096351</c:v>
                </c:pt>
                <c:pt idx="84">
                  <c:v>1.0363797808696353</c:v>
                </c:pt>
                <c:pt idx="85">
                  <c:v>0.89675344070663521</c:v>
                </c:pt>
                <c:pt idx="86">
                  <c:v>0.73967380802763527</c:v>
                </c:pt>
                <c:pt idx="87">
                  <c:v>0.58259417534763525</c:v>
                </c:pt>
                <c:pt idx="88">
                  <c:v>0.39060795762863526</c:v>
                </c:pt>
                <c:pt idx="89">
                  <c:v>0.1986217399086353</c:v>
                </c:pt>
                <c:pt idx="90">
                  <c:v>6.6355221896352706E-3</c:v>
                </c:pt>
                <c:pt idx="91">
                  <c:v>-0.16789740300936473</c:v>
                </c:pt>
                <c:pt idx="92">
                  <c:v>-0.35988362072936475</c:v>
                </c:pt>
                <c:pt idx="93">
                  <c:v>-0.53441654592836474</c:v>
                </c:pt>
                <c:pt idx="94">
                  <c:v>-0.70894947112836471</c:v>
                </c:pt>
                <c:pt idx="95">
                  <c:v>-0.8485758112873647</c:v>
                </c:pt>
                <c:pt idx="96">
                  <c:v>-0.98820215144736478</c:v>
                </c:pt>
                <c:pt idx="97">
                  <c:v>-1.1103751990903648</c:v>
                </c:pt>
                <c:pt idx="98">
                  <c:v>-1.1976416616903647</c:v>
                </c:pt>
                <c:pt idx="99">
                  <c:v>-1.2849081242903648</c:v>
                </c:pt>
                <c:pt idx="100">
                  <c:v>-1.3372680018503647</c:v>
                </c:pt>
                <c:pt idx="101">
                  <c:v>-1.3721745868903648</c:v>
                </c:pt>
                <c:pt idx="102">
                  <c:v>-1.3896278794103647</c:v>
                </c:pt>
                <c:pt idx="103">
                  <c:v>-1.3896278794103647</c:v>
                </c:pt>
                <c:pt idx="104">
                  <c:v>-1.3721745868903648</c:v>
                </c:pt>
                <c:pt idx="105">
                  <c:v>-1.3198147093303647</c:v>
                </c:pt>
                <c:pt idx="106">
                  <c:v>-1.2674548317703647</c:v>
                </c:pt>
                <c:pt idx="107">
                  <c:v>-1.1801883691703647</c:v>
                </c:pt>
                <c:pt idx="108">
                  <c:v>-1.0754686140503646</c:v>
                </c:pt>
                <c:pt idx="109">
                  <c:v>-0.95329556640736479</c:v>
                </c:pt>
                <c:pt idx="110">
                  <c:v>-0.81366922624736471</c:v>
                </c:pt>
                <c:pt idx="111">
                  <c:v>-0.65658959356836477</c:v>
                </c:pt>
                <c:pt idx="112">
                  <c:v>-0.49950996088836475</c:v>
                </c:pt>
                <c:pt idx="113">
                  <c:v>-0.32497703568936476</c:v>
                </c:pt>
                <c:pt idx="114">
                  <c:v>-0.13299081797036472</c:v>
                </c:pt>
                <c:pt idx="115">
                  <c:v>4.1542107229535268E-2</c:v>
                </c:pt>
                <c:pt idx="116">
                  <c:v>0.21607503242863529</c:v>
                </c:pt>
                <c:pt idx="117">
                  <c:v>0.40806125014863526</c:v>
                </c:pt>
                <c:pt idx="118">
                  <c:v>0.5651408828276353</c:v>
                </c:pt>
                <c:pt idx="119">
                  <c:v>0.72222051550763522</c:v>
                </c:pt>
                <c:pt idx="120">
                  <c:v>0.86184685566663521</c:v>
                </c:pt>
                <c:pt idx="121">
                  <c:v>0.98401990330663525</c:v>
                </c:pt>
                <c:pt idx="122">
                  <c:v>1.0887396584296352</c:v>
                </c:pt>
                <c:pt idx="123">
                  <c:v>1.1760061210296353</c:v>
                </c:pt>
                <c:pt idx="124">
                  <c:v>1.2458192911096353</c:v>
                </c:pt>
                <c:pt idx="125">
                  <c:v>1.2981791686696353</c:v>
                </c:pt>
                <c:pt idx="126">
                  <c:v>1.3156324611896353</c:v>
                </c:pt>
                <c:pt idx="127">
                  <c:v>1.3330857537096352</c:v>
                </c:pt>
                <c:pt idx="128">
                  <c:v>1.3156324611896353</c:v>
                </c:pt>
                <c:pt idx="129">
                  <c:v>1.2807258761496352</c:v>
                </c:pt>
                <c:pt idx="130">
                  <c:v>1.2283659985896354</c:v>
                </c:pt>
                <c:pt idx="131">
                  <c:v>1.1585528285096351</c:v>
                </c:pt>
                <c:pt idx="132">
                  <c:v>1.0538330733896353</c:v>
                </c:pt>
                <c:pt idx="133">
                  <c:v>0.94911331826663525</c:v>
                </c:pt>
                <c:pt idx="134">
                  <c:v>0.82694027062663522</c:v>
                </c:pt>
                <c:pt idx="135">
                  <c:v>0.68731393046763523</c:v>
                </c:pt>
                <c:pt idx="136">
                  <c:v>0.53023429778763531</c:v>
                </c:pt>
                <c:pt idx="137">
                  <c:v>0.35570137258863527</c:v>
                </c:pt>
                <c:pt idx="138">
                  <c:v>0.18116844738863525</c:v>
                </c:pt>
                <c:pt idx="139">
                  <c:v>6.6355221896352706E-3</c:v>
                </c:pt>
                <c:pt idx="140">
                  <c:v>-0.16789740300936473</c:v>
                </c:pt>
                <c:pt idx="141">
                  <c:v>-0.32497703568936476</c:v>
                </c:pt>
                <c:pt idx="142">
                  <c:v>-0.49950996088836475</c:v>
                </c:pt>
                <c:pt idx="143">
                  <c:v>-0.63913630104836472</c:v>
                </c:pt>
                <c:pt idx="144">
                  <c:v>-0.77876264120736471</c:v>
                </c:pt>
                <c:pt idx="145">
                  <c:v>-0.90093568884736475</c:v>
                </c:pt>
                <c:pt idx="146">
                  <c:v>-1.0056554439703647</c:v>
                </c:pt>
                <c:pt idx="147">
                  <c:v>-1.0929219065703648</c:v>
                </c:pt>
                <c:pt idx="148">
                  <c:v>-1.1627350766503648</c:v>
                </c:pt>
                <c:pt idx="149">
                  <c:v>-1.2150949542103648</c:v>
                </c:pt>
                <c:pt idx="150">
                  <c:v>-1.2500015392503647</c:v>
                </c:pt>
                <c:pt idx="151">
                  <c:v>-1.2500015392503647</c:v>
                </c:pt>
                <c:pt idx="152">
                  <c:v>-1.2500015392503647</c:v>
                </c:pt>
                <c:pt idx="153">
                  <c:v>-1.2150949542103648</c:v>
                </c:pt>
                <c:pt idx="154">
                  <c:v>-1.1627350766503648</c:v>
                </c:pt>
                <c:pt idx="155">
                  <c:v>-1.0929219065703648</c:v>
                </c:pt>
                <c:pt idx="156">
                  <c:v>-1.0056554439703647</c:v>
                </c:pt>
                <c:pt idx="157">
                  <c:v>-0.90093568884736475</c:v>
                </c:pt>
                <c:pt idx="158">
                  <c:v>-0.77876264120736471</c:v>
                </c:pt>
                <c:pt idx="159">
                  <c:v>-0.65658959356836477</c:v>
                </c:pt>
                <c:pt idx="160">
                  <c:v>-0.49950996088836475</c:v>
                </c:pt>
                <c:pt idx="161">
                  <c:v>-0.34243032820936475</c:v>
                </c:pt>
                <c:pt idx="162">
                  <c:v>-0.18535069552936473</c:v>
                </c:pt>
                <c:pt idx="163">
                  <c:v>-1.081777033026473E-2</c:v>
                </c:pt>
                <c:pt idx="164">
                  <c:v>0.14626186234963529</c:v>
                </c:pt>
                <c:pt idx="165">
                  <c:v>0.30334149502863528</c:v>
                </c:pt>
                <c:pt idx="166">
                  <c:v>0.46042112770863525</c:v>
                </c:pt>
                <c:pt idx="167">
                  <c:v>0.61750076038763524</c:v>
                </c:pt>
                <c:pt idx="168">
                  <c:v>0.73967380802763527</c:v>
                </c:pt>
                <c:pt idx="169">
                  <c:v>0.86184685566663521</c:v>
                </c:pt>
                <c:pt idx="170">
                  <c:v>0.96656661078663531</c:v>
                </c:pt>
                <c:pt idx="171">
                  <c:v>1.0363797808696353</c:v>
                </c:pt>
                <c:pt idx="172">
                  <c:v>1.1061929509496353</c:v>
                </c:pt>
                <c:pt idx="173">
                  <c:v>1.1585528285096351</c:v>
                </c:pt>
                <c:pt idx="174">
                  <c:v>1.1760061210296353</c:v>
                </c:pt>
                <c:pt idx="175">
                  <c:v>1.1934594135496353</c:v>
                </c:pt>
                <c:pt idx="176">
                  <c:v>1.1760061210296353</c:v>
                </c:pt>
                <c:pt idx="177">
                  <c:v>1.1410995359896352</c:v>
                </c:pt>
                <c:pt idx="178">
                  <c:v>1.1061929509496353</c:v>
                </c:pt>
                <c:pt idx="179">
                  <c:v>1.0363797808696353</c:v>
                </c:pt>
                <c:pt idx="180">
                  <c:v>0.94911331826663525</c:v>
                </c:pt>
                <c:pt idx="181">
                  <c:v>0.84439356314663527</c:v>
                </c:pt>
                <c:pt idx="182">
                  <c:v>0.72222051550763522</c:v>
                </c:pt>
                <c:pt idx="183">
                  <c:v>0.58259417534763525</c:v>
                </c:pt>
                <c:pt idx="184">
                  <c:v>0.44296783518863525</c:v>
                </c:pt>
                <c:pt idx="185">
                  <c:v>0.28588820250863528</c:v>
                </c:pt>
                <c:pt idx="186">
                  <c:v>0.12880856982963529</c:v>
                </c:pt>
                <c:pt idx="187">
                  <c:v>-2.8271062850264726E-2</c:v>
                </c:pt>
                <c:pt idx="188">
                  <c:v>-0.18535069552936473</c:v>
                </c:pt>
                <c:pt idx="189">
                  <c:v>-0.34243032820936475</c:v>
                </c:pt>
                <c:pt idx="190">
                  <c:v>-0.48205666836836475</c:v>
                </c:pt>
                <c:pt idx="191">
                  <c:v>-0.62168300852836478</c:v>
                </c:pt>
                <c:pt idx="192">
                  <c:v>-0.7438560561683647</c:v>
                </c:pt>
                <c:pt idx="193">
                  <c:v>-0.8485758112873647</c:v>
                </c:pt>
                <c:pt idx="194">
                  <c:v>-0.93584227388736474</c:v>
                </c:pt>
                <c:pt idx="195">
                  <c:v>-1.0056554439703647</c:v>
                </c:pt>
                <c:pt idx="196">
                  <c:v>-1.0754686140503646</c:v>
                </c:pt>
                <c:pt idx="197">
                  <c:v>-1.1103751990903648</c:v>
                </c:pt>
                <c:pt idx="198">
                  <c:v>-1.1278284916103647</c:v>
                </c:pt>
                <c:pt idx="199">
                  <c:v>-1.1278284916103647</c:v>
                </c:pt>
                <c:pt idx="200">
                  <c:v>-1.1103751990903648</c:v>
                </c:pt>
                <c:pt idx="201">
                  <c:v>-1.0754686140503646</c:v>
                </c:pt>
                <c:pt idx="202">
                  <c:v>-1.0056554439703647</c:v>
                </c:pt>
                <c:pt idx="203">
                  <c:v>-0.93584227388736474</c:v>
                </c:pt>
                <c:pt idx="204">
                  <c:v>-0.8485758112873647</c:v>
                </c:pt>
                <c:pt idx="205">
                  <c:v>-0.7438560561683647</c:v>
                </c:pt>
                <c:pt idx="206">
                  <c:v>-0.62168300852836478</c:v>
                </c:pt>
                <c:pt idx="207">
                  <c:v>-0.49950996088836475</c:v>
                </c:pt>
                <c:pt idx="208">
                  <c:v>-0.35988362072936475</c:v>
                </c:pt>
                <c:pt idx="209">
                  <c:v>-0.20280398804936473</c:v>
                </c:pt>
                <c:pt idx="210">
                  <c:v>-6.3177647890164723E-2</c:v>
                </c:pt>
                <c:pt idx="211">
                  <c:v>9.3901984789335272E-2</c:v>
                </c:pt>
                <c:pt idx="212">
                  <c:v>0.25098161746863529</c:v>
                </c:pt>
                <c:pt idx="213">
                  <c:v>0.39060795762863526</c:v>
                </c:pt>
                <c:pt idx="214">
                  <c:v>0.51278100526763526</c:v>
                </c:pt>
                <c:pt idx="215">
                  <c:v>0.63495405290763529</c:v>
                </c:pt>
                <c:pt idx="216">
                  <c:v>0.75712710054763521</c:v>
                </c:pt>
                <c:pt idx="217">
                  <c:v>0.84439356314663527</c:v>
                </c:pt>
                <c:pt idx="218">
                  <c:v>0.93166002574663531</c:v>
                </c:pt>
                <c:pt idx="219">
                  <c:v>0.98401990330663525</c:v>
                </c:pt>
                <c:pt idx="220">
                  <c:v>1.0363797808696353</c:v>
                </c:pt>
                <c:pt idx="221">
                  <c:v>1.0538330733896353</c:v>
                </c:pt>
                <c:pt idx="222">
                  <c:v>1.0712863659096352</c:v>
                </c:pt>
                <c:pt idx="223">
                  <c:v>1.0538330733896353</c:v>
                </c:pt>
                <c:pt idx="224">
                  <c:v>1.0363797808696353</c:v>
                </c:pt>
                <c:pt idx="225">
                  <c:v>0.98401990330663525</c:v>
                </c:pt>
                <c:pt idx="226">
                  <c:v>0.91420673322663526</c:v>
                </c:pt>
                <c:pt idx="227">
                  <c:v>0.84439356314663527</c:v>
                </c:pt>
                <c:pt idx="228">
                  <c:v>0.73967380802763527</c:v>
                </c:pt>
                <c:pt idx="229">
                  <c:v>0.63495405290763529</c:v>
                </c:pt>
                <c:pt idx="230">
                  <c:v>0.51278100526763526</c:v>
                </c:pt>
                <c:pt idx="231">
                  <c:v>0.37315466510863526</c:v>
                </c:pt>
                <c:pt idx="232">
                  <c:v>0.23352832494863529</c:v>
                </c:pt>
                <c:pt idx="233">
                  <c:v>9.3901984789335272E-2</c:v>
                </c:pt>
                <c:pt idx="234">
                  <c:v>-4.5724355370164727E-2</c:v>
                </c:pt>
                <c:pt idx="235">
                  <c:v>-0.18535069552936473</c:v>
                </c:pt>
                <c:pt idx="236">
                  <c:v>-0.32497703568936476</c:v>
                </c:pt>
                <c:pt idx="237">
                  <c:v>-0.46460337584836475</c:v>
                </c:pt>
                <c:pt idx="238">
                  <c:v>-0.56932313096836473</c:v>
                </c:pt>
                <c:pt idx="239">
                  <c:v>-0.69149617860836476</c:v>
                </c:pt>
                <c:pt idx="240">
                  <c:v>-0.77876264120736471</c:v>
                </c:pt>
                <c:pt idx="241">
                  <c:v>-0.86602910380736475</c:v>
                </c:pt>
                <c:pt idx="242">
                  <c:v>-0.9183889813673648</c:v>
                </c:pt>
                <c:pt idx="243">
                  <c:v>-0.97074885892736473</c:v>
                </c:pt>
                <c:pt idx="244">
                  <c:v>-1.0056554439703647</c:v>
                </c:pt>
                <c:pt idx="245">
                  <c:v>-1.0056554439703647</c:v>
                </c:pt>
                <c:pt idx="246">
                  <c:v>-1.0056554439703647</c:v>
                </c:pt>
                <c:pt idx="247">
                  <c:v>-0.98820215144736478</c:v>
                </c:pt>
                <c:pt idx="248">
                  <c:v>-0.93584227388736474</c:v>
                </c:pt>
                <c:pt idx="249">
                  <c:v>-0.88348239632736469</c:v>
                </c:pt>
                <c:pt idx="250">
                  <c:v>-0.81366922624736471</c:v>
                </c:pt>
                <c:pt idx="251">
                  <c:v>-0.70894947112836471</c:v>
                </c:pt>
                <c:pt idx="252">
                  <c:v>-0.62168300852836478</c:v>
                </c:pt>
                <c:pt idx="253">
                  <c:v>-0.49950996088836475</c:v>
                </c:pt>
                <c:pt idx="254">
                  <c:v>-0.37733691324936475</c:v>
                </c:pt>
                <c:pt idx="255">
                  <c:v>-0.25516386560936477</c:v>
                </c:pt>
                <c:pt idx="256">
                  <c:v>-0.11553752545036473</c:v>
                </c:pt>
                <c:pt idx="257">
                  <c:v>2.4088814709535271E-2</c:v>
                </c:pt>
                <c:pt idx="258">
                  <c:v>0.16371515486863525</c:v>
                </c:pt>
                <c:pt idx="259">
                  <c:v>0.28588820250863528</c:v>
                </c:pt>
                <c:pt idx="260">
                  <c:v>0.42551454266863525</c:v>
                </c:pt>
                <c:pt idx="261">
                  <c:v>0.53023429778763531</c:v>
                </c:pt>
                <c:pt idx="262">
                  <c:v>0.63495405290763529</c:v>
                </c:pt>
                <c:pt idx="263">
                  <c:v>0.72222051550763522</c:v>
                </c:pt>
                <c:pt idx="264">
                  <c:v>0.80948697810663528</c:v>
                </c:pt>
                <c:pt idx="265">
                  <c:v>0.86184685566663521</c:v>
                </c:pt>
                <c:pt idx="266">
                  <c:v>0.91420673322663526</c:v>
                </c:pt>
                <c:pt idx="267">
                  <c:v>0.94911331826663525</c:v>
                </c:pt>
                <c:pt idx="268">
                  <c:v>0.94911331826663525</c:v>
                </c:pt>
                <c:pt idx="269">
                  <c:v>0.94911331826663525</c:v>
                </c:pt>
                <c:pt idx="270">
                  <c:v>0.93166002574663531</c:v>
                </c:pt>
                <c:pt idx="271">
                  <c:v>0.89675344070663521</c:v>
                </c:pt>
                <c:pt idx="272">
                  <c:v>0.82694027062663522</c:v>
                </c:pt>
                <c:pt idx="273">
                  <c:v>0.75712710054763521</c:v>
                </c:pt>
                <c:pt idx="274">
                  <c:v>0.68731393046763523</c:v>
                </c:pt>
                <c:pt idx="275">
                  <c:v>0.58259417534763525</c:v>
                </c:pt>
                <c:pt idx="276">
                  <c:v>0.47787442022763527</c:v>
                </c:pt>
                <c:pt idx="277">
                  <c:v>0.35570137258863527</c:v>
                </c:pt>
                <c:pt idx="278">
                  <c:v>0.23352832494863529</c:v>
                </c:pt>
                <c:pt idx="279">
                  <c:v>9.3901984789335272E-2</c:v>
                </c:pt>
                <c:pt idx="280">
                  <c:v>-2.8271062850264726E-2</c:v>
                </c:pt>
                <c:pt idx="281">
                  <c:v>-0.16789740300936473</c:v>
                </c:pt>
                <c:pt idx="282">
                  <c:v>-0.29007045064936476</c:v>
                </c:pt>
                <c:pt idx="283">
                  <c:v>-0.39479020576936474</c:v>
                </c:pt>
                <c:pt idx="284">
                  <c:v>-0.5169632534083648</c:v>
                </c:pt>
                <c:pt idx="285">
                  <c:v>-0.60422971600836473</c:v>
                </c:pt>
                <c:pt idx="286">
                  <c:v>-0.69149617860836476</c:v>
                </c:pt>
                <c:pt idx="287">
                  <c:v>-0.76130934868836475</c:v>
                </c:pt>
                <c:pt idx="288">
                  <c:v>-0.83112251876736476</c:v>
                </c:pt>
                <c:pt idx="289">
                  <c:v>-0.86602910380736475</c:v>
                </c:pt>
                <c:pt idx="290">
                  <c:v>-0.90093568884736475</c:v>
                </c:pt>
                <c:pt idx="291">
                  <c:v>-0.90093568884736475</c:v>
                </c:pt>
                <c:pt idx="292">
                  <c:v>-0.90093568884736475</c:v>
                </c:pt>
                <c:pt idx="293">
                  <c:v>-0.86602910380736475</c:v>
                </c:pt>
                <c:pt idx="294">
                  <c:v>-0.83112251876736476</c:v>
                </c:pt>
                <c:pt idx="295">
                  <c:v>-0.77876264120736471</c:v>
                </c:pt>
                <c:pt idx="296">
                  <c:v>-0.70894947112836471</c:v>
                </c:pt>
                <c:pt idx="297">
                  <c:v>-0.62168300852836478</c:v>
                </c:pt>
                <c:pt idx="298">
                  <c:v>-0.53441654592836474</c:v>
                </c:pt>
                <c:pt idx="299">
                  <c:v>-0.42969679080936474</c:v>
                </c:pt>
                <c:pt idx="300">
                  <c:v>-0.30752374316936476</c:v>
                </c:pt>
                <c:pt idx="301">
                  <c:v>-0.20280398804936473</c:v>
                </c:pt>
                <c:pt idx="302">
                  <c:v>-8.063094041006473E-2</c:v>
                </c:pt>
                <c:pt idx="303">
                  <c:v>4.1542107229535268E-2</c:v>
                </c:pt>
                <c:pt idx="304">
                  <c:v>0.16371515486863525</c:v>
                </c:pt>
                <c:pt idx="305">
                  <c:v>0.28588820250863528</c:v>
                </c:pt>
                <c:pt idx="306">
                  <c:v>0.40806125014863526</c:v>
                </c:pt>
                <c:pt idx="307">
                  <c:v>0.49532771274763526</c:v>
                </c:pt>
                <c:pt idx="308">
                  <c:v>0.6000474678676353</c:v>
                </c:pt>
                <c:pt idx="309">
                  <c:v>0.66986063794763528</c:v>
                </c:pt>
                <c:pt idx="310">
                  <c:v>0.73967380802763527</c:v>
                </c:pt>
                <c:pt idx="311">
                  <c:v>0.79203368558663523</c:v>
                </c:pt>
                <c:pt idx="312">
                  <c:v>0.82694027062663522</c:v>
                </c:pt>
                <c:pt idx="313">
                  <c:v>0.84439356314663527</c:v>
                </c:pt>
                <c:pt idx="314">
                  <c:v>0.86184685566663521</c:v>
                </c:pt>
                <c:pt idx="315">
                  <c:v>0.84439356314663527</c:v>
                </c:pt>
                <c:pt idx="316">
                  <c:v>0.80948697810663528</c:v>
                </c:pt>
                <c:pt idx="317">
                  <c:v>0.77458039306763526</c:v>
                </c:pt>
                <c:pt idx="318">
                  <c:v>0.72222051550763522</c:v>
                </c:pt>
                <c:pt idx="319">
                  <c:v>0.65240734542763523</c:v>
                </c:pt>
                <c:pt idx="320">
                  <c:v>0.5651408828276353</c:v>
                </c:pt>
                <c:pt idx="321">
                  <c:v>0.47787442022763527</c:v>
                </c:pt>
                <c:pt idx="322">
                  <c:v>0.37315466510863526</c:v>
                </c:pt>
                <c:pt idx="323">
                  <c:v>0.26843490998863528</c:v>
                </c:pt>
                <c:pt idx="324">
                  <c:v>0.14626186234963529</c:v>
                </c:pt>
                <c:pt idx="325">
                  <c:v>2.4088814709535271E-2</c:v>
                </c:pt>
                <c:pt idx="326">
                  <c:v>-8.063094041006473E-2</c:v>
                </c:pt>
                <c:pt idx="327">
                  <c:v>-0.20280398804936473</c:v>
                </c:pt>
                <c:pt idx="328">
                  <c:v>-0.30752374316936476</c:v>
                </c:pt>
                <c:pt idx="329">
                  <c:v>-0.41224349828936474</c:v>
                </c:pt>
                <c:pt idx="330">
                  <c:v>-0.49950996088836475</c:v>
                </c:pt>
                <c:pt idx="331">
                  <c:v>-0.58677642348836478</c:v>
                </c:pt>
                <c:pt idx="332">
                  <c:v>-0.65658959356836477</c:v>
                </c:pt>
                <c:pt idx="333">
                  <c:v>-0.70894947112836471</c:v>
                </c:pt>
                <c:pt idx="334">
                  <c:v>-0.76130934868836475</c:v>
                </c:pt>
                <c:pt idx="335">
                  <c:v>-0.79621593372736477</c:v>
                </c:pt>
                <c:pt idx="336">
                  <c:v>-0.79621593372736477</c:v>
                </c:pt>
                <c:pt idx="337">
                  <c:v>-0.79621593372736477</c:v>
                </c:pt>
                <c:pt idx="338">
                  <c:v>-0.77876264120736471</c:v>
                </c:pt>
                <c:pt idx="339">
                  <c:v>-0.76130934868836475</c:v>
                </c:pt>
                <c:pt idx="340">
                  <c:v>-0.70894947112836471</c:v>
                </c:pt>
                <c:pt idx="341">
                  <c:v>-0.65658959356836477</c:v>
                </c:pt>
                <c:pt idx="342">
                  <c:v>-0.58677642348836478</c:v>
                </c:pt>
                <c:pt idx="343">
                  <c:v>-0.49950996088836475</c:v>
                </c:pt>
                <c:pt idx="344">
                  <c:v>-0.41224349828936474</c:v>
                </c:pt>
                <c:pt idx="345">
                  <c:v>-0.30752374316936476</c:v>
                </c:pt>
                <c:pt idx="346">
                  <c:v>-0.20280398804936473</c:v>
                </c:pt>
                <c:pt idx="347">
                  <c:v>-9.8084232930364723E-2</c:v>
                </c:pt>
                <c:pt idx="348">
                  <c:v>2.4088814709535271E-2</c:v>
                </c:pt>
                <c:pt idx="349">
                  <c:v>0.12880856982963529</c:v>
                </c:pt>
                <c:pt idx="350">
                  <c:v>0.23352832494863529</c:v>
                </c:pt>
                <c:pt idx="351">
                  <c:v>0.33824808006863527</c:v>
                </c:pt>
                <c:pt idx="352">
                  <c:v>0.42551454266863525</c:v>
                </c:pt>
                <c:pt idx="353">
                  <c:v>0.51278100526763526</c:v>
                </c:pt>
                <c:pt idx="354">
                  <c:v>0.58259417534763525</c:v>
                </c:pt>
                <c:pt idx="355">
                  <c:v>0.65240734542763523</c:v>
                </c:pt>
                <c:pt idx="356">
                  <c:v>0.68731393046763523</c:v>
                </c:pt>
                <c:pt idx="357">
                  <c:v>0.72222051550763522</c:v>
                </c:pt>
                <c:pt idx="358">
                  <c:v>0.75712710054763521</c:v>
                </c:pt>
                <c:pt idx="359">
                  <c:v>0.75712710054763521</c:v>
                </c:pt>
                <c:pt idx="360">
                  <c:v>0.75712710054763521</c:v>
                </c:pt>
                <c:pt idx="361">
                  <c:v>0.72222051550763522</c:v>
                </c:pt>
                <c:pt idx="362">
                  <c:v>0.68731393046763523</c:v>
                </c:pt>
                <c:pt idx="363">
                  <c:v>0.63495405290763529</c:v>
                </c:pt>
                <c:pt idx="364">
                  <c:v>0.58259417534763525</c:v>
                </c:pt>
                <c:pt idx="365">
                  <c:v>0.51278100526763526</c:v>
                </c:pt>
                <c:pt idx="366">
                  <c:v>0.42551454266863525</c:v>
                </c:pt>
                <c:pt idx="367">
                  <c:v>0.33824808006863527</c:v>
                </c:pt>
                <c:pt idx="368">
                  <c:v>0.23352832494863529</c:v>
                </c:pt>
                <c:pt idx="369">
                  <c:v>0.12880856982963529</c:v>
                </c:pt>
                <c:pt idx="370">
                  <c:v>2.4088814709535271E-2</c:v>
                </c:pt>
                <c:pt idx="371">
                  <c:v>-8.063094041006473E-2</c:v>
                </c:pt>
                <c:pt idx="372">
                  <c:v>-0.18535069552936473</c:v>
                </c:pt>
                <c:pt idx="373">
                  <c:v>-0.27261715812936477</c:v>
                </c:pt>
                <c:pt idx="374">
                  <c:v>-0.35988362072936475</c:v>
                </c:pt>
                <c:pt idx="375">
                  <c:v>-0.44715008332936473</c:v>
                </c:pt>
                <c:pt idx="376">
                  <c:v>-0.5169632534083648</c:v>
                </c:pt>
                <c:pt idx="377">
                  <c:v>-0.58677642348836478</c:v>
                </c:pt>
                <c:pt idx="378">
                  <c:v>-0.63913630104836472</c:v>
                </c:pt>
                <c:pt idx="379">
                  <c:v>-0.67404288608836471</c:v>
                </c:pt>
                <c:pt idx="380">
                  <c:v>-0.69149617860836476</c:v>
                </c:pt>
                <c:pt idx="381">
                  <c:v>-0.70894947112836471</c:v>
                </c:pt>
                <c:pt idx="382">
                  <c:v>-0.70894947112836471</c:v>
                </c:pt>
                <c:pt idx="383">
                  <c:v>-0.69149617860836476</c:v>
                </c:pt>
                <c:pt idx="384">
                  <c:v>-0.65658959356836477</c:v>
                </c:pt>
                <c:pt idx="385">
                  <c:v>-0.62168300852836478</c:v>
                </c:pt>
                <c:pt idx="386">
                  <c:v>-0.56932313096836473</c:v>
                </c:pt>
                <c:pt idx="387">
                  <c:v>-0.49950996088836475</c:v>
                </c:pt>
                <c:pt idx="388">
                  <c:v>-0.42969679080936474</c:v>
                </c:pt>
                <c:pt idx="389">
                  <c:v>-0.34243032820936475</c:v>
                </c:pt>
                <c:pt idx="390">
                  <c:v>-0.25516386560936477</c:v>
                </c:pt>
                <c:pt idx="391">
                  <c:v>-0.15044411048936474</c:v>
                </c:pt>
                <c:pt idx="392">
                  <c:v>-6.3177647890164723E-2</c:v>
                </c:pt>
                <c:pt idx="393">
                  <c:v>4.1542107229535268E-2</c:v>
                </c:pt>
                <c:pt idx="394">
                  <c:v>0.12880856982963529</c:v>
                </c:pt>
                <c:pt idx="395">
                  <c:v>0.23352832494863529</c:v>
                </c:pt>
                <c:pt idx="396">
                  <c:v>0.32079478754863527</c:v>
                </c:pt>
                <c:pt idx="397">
                  <c:v>0.39060795762863526</c:v>
                </c:pt>
                <c:pt idx="398">
                  <c:v>0.46042112770863525</c:v>
                </c:pt>
                <c:pt idx="399">
                  <c:v>0.53023429778763531</c:v>
                </c:pt>
                <c:pt idx="400">
                  <c:v>0.58259417534763525</c:v>
                </c:pt>
                <c:pt idx="401">
                  <c:v>0.61750076038763524</c:v>
                </c:pt>
                <c:pt idx="402">
                  <c:v>0.65240734542763523</c:v>
                </c:pt>
                <c:pt idx="403">
                  <c:v>0.66986063794763528</c:v>
                </c:pt>
                <c:pt idx="404">
                  <c:v>0.66986063794763528</c:v>
                </c:pt>
                <c:pt idx="405">
                  <c:v>0.65240734542763523</c:v>
                </c:pt>
                <c:pt idx="406">
                  <c:v>0.63495405290763529</c:v>
                </c:pt>
                <c:pt idx="407">
                  <c:v>0.6000474678676353</c:v>
                </c:pt>
                <c:pt idx="408">
                  <c:v>0.54768759030763525</c:v>
                </c:pt>
                <c:pt idx="409">
                  <c:v>0.49532771274763526</c:v>
                </c:pt>
                <c:pt idx="410">
                  <c:v>0.42551454266863525</c:v>
                </c:pt>
                <c:pt idx="411">
                  <c:v>0.33824808006863527</c:v>
                </c:pt>
                <c:pt idx="412">
                  <c:v>0.26843490998863528</c:v>
                </c:pt>
                <c:pt idx="413">
                  <c:v>0.16371515486863525</c:v>
                </c:pt>
                <c:pt idx="414">
                  <c:v>7.6448692269435264E-2</c:v>
                </c:pt>
                <c:pt idx="415">
                  <c:v>-1.081777033026473E-2</c:v>
                </c:pt>
                <c:pt idx="416">
                  <c:v>-9.8084232930364723E-2</c:v>
                </c:pt>
                <c:pt idx="417">
                  <c:v>-0.18535069552936473</c:v>
                </c:pt>
                <c:pt idx="418">
                  <c:v>-0.27261715812936477</c:v>
                </c:pt>
                <c:pt idx="419">
                  <c:v>-0.35988362072936475</c:v>
                </c:pt>
                <c:pt idx="420">
                  <c:v>-0.41224349828936474</c:v>
                </c:pt>
                <c:pt idx="421">
                  <c:v>-0.48205666836836475</c:v>
                </c:pt>
                <c:pt idx="422">
                  <c:v>-0.53441654592836474</c:v>
                </c:pt>
                <c:pt idx="423">
                  <c:v>-0.56932313096836473</c:v>
                </c:pt>
                <c:pt idx="424">
                  <c:v>-0.60422971600836473</c:v>
                </c:pt>
                <c:pt idx="425">
                  <c:v>-0.62168300852836478</c:v>
                </c:pt>
                <c:pt idx="426">
                  <c:v>-0.62168300852836478</c:v>
                </c:pt>
                <c:pt idx="427">
                  <c:v>-0.62168300852836478</c:v>
                </c:pt>
                <c:pt idx="428">
                  <c:v>-0.60422971600836473</c:v>
                </c:pt>
                <c:pt idx="429">
                  <c:v>-0.56932313096836473</c:v>
                </c:pt>
                <c:pt idx="430">
                  <c:v>-0.5169632534083648</c:v>
                </c:pt>
                <c:pt idx="431">
                  <c:v>-0.46460337584836475</c:v>
                </c:pt>
                <c:pt idx="432">
                  <c:v>-0.41224349828936474</c:v>
                </c:pt>
                <c:pt idx="433">
                  <c:v>-0.34243032820936475</c:v>
                </c:pt>
                <c:pt idx="434">
                  <c:v>-0.25516386560936477</c:v>
                </c:pt>
                <c:pt idx="435">
                  <c:v>-0.18535069552936473</c:v>
                </c:pt>
                <c:pt idx="436">
                  <c:v>-9.8084232930364723E-2</c:v>
                </c:pt>
                <c:pt idx="437">
                  <c:v>-1.081777033026473E-2</c:v>
                </c:pt>
                <c:pt idx="438">
                  <c:v>7.6448692269435264E-2</c:v>
                </c:pt>
                <c:pt idx="439">
                  <c:v>0.16371515486863525</c:v>
                </c:pt>
                <c:pt idx="440">
                  <c:v>0.23352832494863529</c:v>
                </c:pt>
                <c:pt idx="441">
                  <c:v>0.32079478754863527</c:v>
                </c:pt>
                <c:pt idx="442">
                  <c:v>0.39060795762863526</c:v>
                </c:pt>
                <c:pt idx="443">
                  <c:v>0.44296783518863525</c:v>
                </c:pt>
                <c:pt idx="444">
                  <c:v>0.49532771274763526</c:v>
                </c:pt>
                <c:pt idx="445">
                  <c:v>0.53023429778763531</c:v>
                </c:pt>
                <c:pt idx="446">
                  <c:v>0.5651408828276353</c:v>
                </c:pt>
                <c:pt idx="447">
                  <c:v>0.58259417534763525</c:v>
                </c:pt>
                <c:pt idx="448">
                  <c:v>0.58259417534763525</c:v>
                </c:pt>
                <c:pt idx="449">
                  <c:v>0.58259417534763525</c:v>
                </c:pt>
                <c:pt idx="450">
                  <c:v>0.5651408828276353</c:v>
                </c:pt>
                <c:pt idx="451">
                  <c:v>0.53023429778763531</c:v>
                </c:pt>
                <c:pt idx="452">
                  <c:v>0.49532771274763526</c:v>
                </c:pt>
                <c:pt idx="453">
                  <c:v>0.44296783518863525</c:v>
                </c:pt>
                <c:pt idx="454">
                  <c:v>0.39060795762863526</c:v>
                </c:pt>
                <c:pt idx="455">
                  <c:v>0.32079478754863527</c:v>
                </c:pt>
                <c:pt idx="456">
                  <c:v>0.25098161746863529</c:v>
                </c:pt>
                <c:pt idx="457">
                  <c:v>0.18116844738863525</c:v>
                </c:pt>
                <c:pt idx="458">
                  <c:v>9.3901984789335272E-2</c:v>
                </c:pt>
                <c:pt idx="459">
                  <c:v>6.6355221896352706E-3</c:v>
                </c:pt>
                <c:pt idx="460">
                  <c:v>-6.3177647890164723E-2</c:v>
                </c:pt>
                <c:pt idx="461">
                  <c:v>-0.15044411048936474</c:v>
                </c:pt>
                <c:pt idx="462">
                  <c:v>-0.22025728056936472</c:v>
                </c:pt>
                <c:pt idx="463">
                  <c:v>-0.29007045064936476</c:v>
                </c:pt>
                <c:pt idx="464">
                  <c:v>-0.35988362072936475</c:v>
                </c:pt>
                <c:pt idx="465">
                  <c:v>-0.41224349828936474</c:v>
                </c:pt>
                <c:pt idx="466">
                  <c:v>-0.44715008332936473</c:v>
                </c:pt>
                <c:pt idx="467">
                  <c:v>-0.48205666836836475</c:v>
                </c:pt>
                <c:pt idx="468">
                  <c:v>-0.5169632534083648</c:v>
                </c:pt>
                <c:pt idx="469">
                  <c:v>-0.53441654592836474</c:v>
                </c:pt>
                <c:pt idx="470">
                  <c:v>-0.53441654592836474</c:v>
                </c:pt>
                <c:pt idx="471">
                  <c:v>-0.53441654592836474</c:v>
                </c:pt>
                <c:pt idx="472">
                  <c:v>-0.5169632534083648</c:v>
                </c:pt>
                <c:pt idx="473">
                  <c:v>-0.49950996088836475</c:v>
                </c:pt>
                <c:pt idx="474">
                  <c:v>-0.46460337584836475</c:v>
                </c:pt>
                <c:pt idx="475">
                  <c:v>-0.41224349828936474</c:v>
                </c:pt>
                <c:pt idx="476">
                  <c:v>-0.35988362072936475</c:v>
                </c:pt>
                <c:pt idx="477">
                  <c:v>-0.30752374316936476</c:v>
                </c:pt>
                <c:pt idx="478">
                  <c:v>-0.23771057308936472</c:v>
                </c:pt>
                <c:pt idx="479">
                  <c:v>-0.16789740300936473</c:v>
                </c:pt>
                <c:pt idx="480">
                  <c:v>-9.8084232930364723E-2</c:v>
                </c:pt>
                <c:pt idx="481">
                  <c:v>-1.081777033026473E-2</c:v>
                </c:pt>
                <c:pt idx="482">
                  <c:v>5.8995399749435268E-2</c:v>
                </c:pt>
                <c:pt idx="483">
                  <c:v>0.12880856982963529</c:v>
                </c:pt>
                <c:pt idx="484">
                  <c:v>0.1986217399086353</c:v>
                </c:pt>
                <c:pt idx="485">
                  <c:v>0.26843490998863528</c:v>
                </c:pt>
                <c:pt idx="486">
                  <c:v>0.32079478754863527</c:v>
                </c:pt>
                <c:pt idx="487">
                  <c:v>0.37315466510863526</c:v>
                </c:pt>
                <c:pt idx="488">
                  <c:v>0.42551454266863525</c:v>
                </c:pt>
                <c:pt idx="489">
                  <c:v>0.46042112770863525</c:v>
                </c:pt>
                <c:pt idx="490">
                  <c:v>0.47787442022763527</c:v>
                </c:pt>
                <c:pt idx="491">
                  <c:v>0.49532771274763526</c:v>
                </c:pt>
                <c:pt idx="492">
                  <c:v>0.49532771274763526</c:v>
                </c:pt>
                <c:pt idx="493">
                  <c:v>0.49532771274763526</c:v>
                </c:pt>
                <c:pt idx="494">
                  <c:v>0.47787442022763527</c:v>
                </c:pt>
                <c:pt idx="495">
                  <c:v>0.46042112770863525</c:v>
                </c:pt>
                <c:pt idx="496">
                  <c:v>0.42551454266863525</c:v>
                </c:pt>
                <c:pt idx="497">
                  <c:v>0.39060795762863526</c:v>
                </c:pt>
                <c:pt idx="498">
                  <c:v>0.33824808006863527</c:v>
                </c:pt>
                <c:pt idx="499">
                  <c:v>0.28588820250863528</c:v>
                </c:pt>
                <c:pt idx="500">
                  <c:v>0.21607503242863529</c:v>
                </c:pt>
                <c:pt idx="501">
                  <c:v>0.14626186234963529</c:v>
                </c:pt>
                <c:pt idx="502">
                  <c:v>7.6448692269435264E-2</c:v>
                </c:pt>
                <c:pt idx="503">
                  <c:v>6.6355221896352706E-3</c:v>
                </c:pt>
                <c:pt idx="504">
                  <c:v>-6.3177647890164723E-2</c:v>
                </c:pt>
                <c:pt idx="505">
                  <c:v>-0.11553752545036473</c:v>
                </c:pt>
                <c:pt idx="506">
                  <c:v>-0.18535069552936473</c:v>
                </c:pt>
                <c:pt idx="507">
                  <c:v>-0.25516386560936477</c:v>
                </c:pt>
                <c:pt idx="508">
                  <c:v>-0.30752374316936476</c:v>
                </c:pt>
                <c:pt idx="509">
                  <c:v>-0.34243032820936475</c:v>
                </c:pt>
                <c:pt idx="510">
                  <c:v>-0.39479020576936474</c:v>
                </c:pt>
                <c:pt idx="511">
                  <c:v>-0.42969679080936474</c:v>
                </c:pt>
                <c:pt idx="512">
                  <c:v>-0.44715008332936473</c:v>
                </c:pt>
                <c:pt idx="513">
                  <c:v>-0.46460337584836475</c:v>
                </c:pt>
                <c:pt idx="514">
                  <c:v>-0.46460337584836475</c:v>
                </c:pt>
                <c:pt idx="515">
                  <c:v>-0.46460337584836475</c:v>
                </c:pt>
                <c:pt idx="516">
                  <c:v>-0.44715008332936473</c:v>
                </c:pt>
                <c:pt idx="517">
                  <c:v>-0.42969679080936474</c:v>
                </c:pt>
                <c:pt idx="518">
                  <c:v>-0.39479020576936474</c:v>
                </c:pt>
                <c:pt idx="519">
                  <c:v>-0.35988362072936475</c:v>
                </c:pt>
                <c:pt idx="520">
                  <c:v>-0.30752374316936476</c:v>
                </c:pt>
                <c:pt idx="521">
                  <c:v>-0.25516386560936477</c:v>
                </c:pt>
                <c:pt idx="522">
                  <c:v>-0.20280398804936473</c:v>
                </c:pt>
                <c:pt idx="523">
                  <c:v>-0.13299081797036472</c:v>
                </c:pt>
                <c:pt idx="524">
                  <c:v>-8.063094041006473E-2</c:v>
                </c:pt>
                <c:pt idx="525">
                  <c:v>-1.081777033026473E-2</c:v>
                </c:pt>
                <c:pt idx="526">
                  <c:v>5.8995399749435268E-2</c:v>
                </c:pt>
                <c:pt idx="527">
                  <c:v>0.11135527730963526</c:v>
                </c:pt>
                <c:pt idx="528">
                  <c:v>0.18116844738863525</c:v>
                </c:pt>
                <c:pt idx="529">
                  <c:v>0.23352832494863529</c:v>
                </c:pt>
                <c:pt idx="530">
                  <c:v>0.28588820250863528</c:v>
                </c:pt>
                <c:pt idx="531">
                  <c:v>0.32079478754863527</c:v>
                </c:pt>
                <c:pt idx="532">
                  <c:v>0.35570137258863527</c:v>
                </c:pt>
                <c:pt idx="533">
                  <c:v>0.39060795762863526</c:v>
                </c:pt>
                <c:pt idx="534">
                  <c:v>0.40806125014863526</c:v>
                </c:pt>
                <c:pt idx="535">
                  <c:v>0.42551454266863525</c:v>
                </c:pt>
                <c:pt idx="536">
                  <c:v>0.42551454266863525</c:v>
                </c:pt>
                <c:pt idx="537">
                  <c:v>0.42551454266863525</c:v>
                </c:pt>
                <c:pt idx="538">
                  <c:v>0.40806125014863526</c:v>
                </c:pt>
                <c:pt idx="539">
                  <c:v>0.39060795762863526</c:v>
                </c:pt>
                <c:pt idx="540">
                  <c:v>0.35570137258863527</c:v>
                </c:pt>
                <c:pt idx="541">
                  <c:v>0.32079478754863527</c:v>
                </c:pt>
                <c:pt idx="542">
                  <c:v>0.28588820250863528</c:v>
                </c:pt>
                <c:pt idx="543">
                  <c:v>0.23352832494863529</c:v>
                </c:pt>
                <c:pt idx="544">
                  <c:v>0.18116844738863525</c:v>
                </c:pt>
                <c:pt idx="545">
                  <c:v>0.11135527730963526</c:v>
                </c:pt>
                <c:pt idx="546">
                  <c:v>5.8995399749435268E-2</c:v>
                </c:pt>
                <c:pt idx="547">
                  <c:v>6.6355221896352706E-3</c:v>
                </c:pt>
                <c:pt idx="548">
                  <c:v>-6.3177647890164723E-2</c:v>
                </c:pt>
                <c:pt idx="549">
                  <c:v>-0.11553752545036473</c:v>
                </c:pt>
                <c:pt idx="550">
                  <c:v>-0.16789740300936473</c:v>
                </c:pt>
                <c:pt idx="551">
                  <c:v>-0.22025728056936472</c:v>
                </c:pt>
                <c:pt idx="552">
                  <c:v>-0.27261715812936477</c:v>
                </c:pt>
                <c:pt idx="553">
                  <c:v>-0.30752374316936476</c:v>
                </c:pt>
                <c:pt idx="554">
                  <c:v>-0.34243032820936475</c:v>
                </c:pt>
                <c:pt idx="555">
                  <c:v>-0.35988362072936475</c:v>
                </c:pt>
                <c:pt idx="556">
                  <c:v>-0.37733691324936475</c:v>
                </c:pt>
                <c:pt idx="557">
                  <c:v>-0.39479020576936474</c:v>
                </c:pt>
                <c:pt idx="558">
                  <c:v>-0.39479020576936474</c:v>
                </c:pt>
                <c:pt idx="559">
                  <c:v>-0.39479020576936474</c:v>
                </c:pt>
                <c:pt idx="560">
                  <c:v>-0.37733691324936475</c:v>
                </c:pt>
                <c:pt idx="561">
                  <c:v>-0.35988362072936475</c:v>
                </c:pt>
                <c:pt idx="562">
                  <c:v>-0.32497703568936476</c:v>
                </c:pt>
                <c:pt idx="563">
                  <c:v>-0.29007045064936476</c:v>
                </c:pt>
                <c:pt idx="564">
                  <c:v>-0.25516386560936477</c:v>
                </c:pt>
                <c:pt idx="565">
                  <c:v>-0.20280398804936473</c:v>
                </c:pt>
                <c:pt idx="566">
                  <c:v>-0.15044411048936474</c:v>
                </c:pt>
                <c:pt idx="567">
                  <c:v>-9.8084232930364723E-2</c:v>
                </c:pt>
                <c:pt idx="568">
                  <c:v>-4.5724355370164727E-2</c:v>
                </c:pt>
                <c:pt idx="569">
                  <c:v>6.6355221896352706E-3</c:v>
                </c:pt>
                <c:pt idx="570">
                  <c:v>5.8995399749435268E-2</c:v>
                </c:pt>
                <c:pt idx="571">
                  <c:v>0.11135527730963526</c:v>
                </c:pt>
                <c:pt idx="572">
                  <c:v>0.16371515486863525</c:v>
                </c:pt>
                <c:pt idx="573">
                  <c:v>0.21607503242863529</c:v>
                </c:pt>
                <c:pt idx="574">
                  <c:v>0.25098161746863529</c:v>
                </c:pt>
                <c:pt idx="575">
                  <c:v>0.28588820250863528</c:v>
                </c:pt>
                <c:pt idx="576">
                  <c:v>0.32079478754863527</c:v>
                </c:pt>
                <c:pt idx="577">
                  <c:v>0.33824808006863527</c:v>
                </c:pt>
                <c:pt idx="578">
                  <c:v>0.35570137258863527</c:v>
                </c:pt>
                <c:pt idx="579">
                  <c:v>0.35570137258863527</c:v>
                </c:pt>
                <c:pt idx="580">
                  <c:v>0.35570137258863527</c:v>
                </c:pt>
                <c:pt idx="581">
                  <c:v>0.35570137258863527</c:v>
                </c:pt>
                <c:pt idx="582">
                  <c:v>0.33824808006863527</c:v>
                </c:pt>
                <c:pt idx="583">
                  <c:v>0.32079478754863527</c:v>
                </c:pt>
                <c:pt idx="584">
                  <c:v>0.28588820250863528</c:v>
                </c:pt>
                <c:pt idx="585">
                  <c:v>0.25098161746863529</c:v>
                </c:pt>
                <c:pt idx="586">
                  <c:v>0.21607503242863529</c:v>
                </c:pt>
                <c:pt idx="587">
                  <c:v>0.18116844738863525</c:v>
                </c:pt>
                <c:pt idx="588">
                  <c:v>0.12880856982963529</c:v>
                </c:pt>
                <c:pt idx="589">
                  <c:v>7.6448692269435264E-2</c:v>
                </c:pt>
                <c:pt idx="590">
                  <c:v>2.4088814709535271E-2</c:v>
                </c:pt>
                <c:pt idx="591">
                  <c:v>-1.081777033026473E-2</c:v>
                </c:pt>
                <c:pt idx="592">
                  <c:v>-6.3177647890164723E-2</c:v>
                </c:pt>
                <c:pt idx="593">
                  <c:v>-0.11553752545036473</c:v>
                </c:pt>
                <c:pt idx="594">
                  <c:v>-0.16789740300936473</c:v>
                </c:pt>
                <c:pt idx="595">
                  <c:v>-0.20280398804936473</c:v>
                </c:pt>
                <c:pt idx="596">
                  <c:v>-0.23771057308936472</c:v>
                </c:pt>
                <c:pt idx="597">
                  <c:v>-0.27261715812936477</c:v>
                </c:pt>
                <c:pt idx="598">
                  <c:v>-0.29007045064936476</c:v>
                </c:pt>
                <c:pt idx="599">
                  <c:v>-0.30752374316936476</c:v>
                </c:pt>
                <c:pt idx="600">
                  <c:v>-0.32497703568936476</c:v>
                </c:pt>
                <c:pt idx="601">
                  <c:v>-0.32497703568936476</c:v>
                </c:pt>
                <c:pt idx="602">
                  <c:v>-0.32497703568936476</c:v>
                </c:pt>
                <c:pt idx="603">
                  <c:v>-0.32497703568936476</c:v>
                </c:pt>
                <c:pt idx="604">
                  <c:v>-0.30752374316936476</c:v>
                </c:pt>
                <c:pt idx="605">
                  <c:v>-0.29007045064936476</c:v>
                </c:pt>
                <c:pt idx="606">
                  <c:v>-0.25516386560936477</c:v>
                </c:pt>
                <c:pt idx="607">
                  <c:v>-0.23771057308936472</c:v>
                </c:pt>
                <c:pt idx="608">
                  <c:v>-0.18535069552936473</c:v>
                </c:pt>
                <c:pt idx="609">
                  <c:v>-0.15044411048936474</c:v>
                </c:pt>
                <c:pt idx="610">
                  <c:v>-0.11553752545036473</c:v>
                </c:pt>
                <c:pt idx="611">
                  <c:v>-6.3177647890164723E-2</c:v>
                </c:pt>
                <c:pt idx="612">
                  <c:v>-2.8271062850264726E-2</c:v>
                </c:pt>
                <c:pt idx="613">
                  <c:v>2.4088814709535271E-2</c:v>
                </c:pt>
                <c:pt idx="614">
                  <c:v>7.6448692269435264E-2</c:v>
                </c:pt>
                <c:pt idx="615">
                  <c:v>0.11135527730963526</c:v>
                </c:pt>
                <c:pt idx="616">
                  <c:v>0.14626186234963529</c:v>
                </c:pt>
                <c:pt idx="617">
                  <c:v>0.18116844738863525</c:v>
                </c:pt>
                <c:pt idx="618">
                  <c:v>0.21607503242863529</c:v>
                </c:pt>
                <c:pt idx="619">
                  <c:v>0.25098161746863529</c:v>
                </c:pt>
                <c:pt idx="620">
                  <c:v>0.26843490998863528</c:v>
                </c:pt>
                <c:pt idx="621">
                  <c:v>0.28588820250863528</c:v>
                </c:pt>
                <c:pt idx="622">
                  <c:v>0.30334149502863528</c:v>
                </c:pt>
                <c:pt idx="623">
                  <c:v>0.30334149502863528</c:v>
                </c:pt>
                <c:pt idx="624">
                  <c:v>0.30334149502863528</c:v>
                </c:pt>
                <c:pt idx="625">
                  <c:v>0.28588820250863528</c:v>
                </c:pt>
                <c:pt idx="626">
                  <c:v>0.26843490998863528</c:v>
                </c:pt>
                <c:pt idx="627">
                  <c:v>0.25098161746863529</c:v>
                </c:pt>
                <c:pt idx="628">
                  <c:v>0.23352832494863529</c:v>
                </c:pt>
                <c:pt idx="629">
                  <c:v>0.1986217399086353</c:v>
                </c:pt>
                <c:pt idx="630">
                  <c:v>0.16371515486863525</c:v>
                </c:pt>
                <c:pt idx="631">
                  <c:v>0.12880856982963529</c:v>
                </c:pt>
                <c:pt idx="632">
                  <c:v>9.3901984789335272E-2</c:v>
                </c:pt>
                <c:pt idx="633">
                  <c:v>4.1542107229535268E-2</c:v>
                </c:pt>
                <c:pt idx="634">
                  <c:v>6.6355221896352706E-3</c:v>
                </c:pt>
                <c:pt idx="635">
                  <c:v>-2.8271062850264726E-2</c:v>
                </c:pt>
                <c:pt idx="636">
                  <c:v>-8.063094041006473E-2</c:v>
                </c:pt>
                <c:pt idx="637">
                  <c:v>-0.11553752545036473</c:v>
                </c:pt>
                <c:pt idx="638">
                  <c:v>-0.15044411048936474</c:v>
                </c:pt>
                <c:pt idx="639">
                  <c:v>-0.18535069552936473</c:v>
                </c:pt>
                <c:pt idx="640">
                  <c:v>-0.20280398804936473</c:v>
                </c:pt>
                <c:pt idx="641">
                  <c:v>-0.23771057308936472</c:v>
                </c:pt>
                <c:pt idx="642">
                  <c:v>-0.25516386560936477</c:v>
                </c:pt>
                <c:pt idx="643">
                  <c:v>-0.27261715812936477</c:v>
                </c:pt>
                <c:pt idx="644">
                  <c:v>-0.27261715812936477</c:v>
                </c:pt>
                <c:pt idx="645">
                  <c:v>-0.27261715812936477</c:v>
                </c:pt>
                <c:pt idx="646">
                  <c:v>-0.27261715812936477</c:v>
                </c:pt>
                <c:pt idx="647">
                  <c:v>-0.25516386560936477</c:v>
                </c:pt>
                <c:pt idx="648">
                  <c:v>-0.25516386560936477</c:v>
                </c:pt>
                <c:pt idx="649">
                  <c:v>-0.22025728056936472</c:v>
                </c:pt>
                <c:pt idx="650">
                  <c:v>-0.20280398804936473</c:v>
                </c:pt>
                <c:pt idx="651">
                  <c:v>-0.16789740300936473</c:v>
                </c:pt>
                <c:pt idx="652">
                  <c:v>-0.15044411048936474</c:v>
                </c:pt>
                <c:pt idx="653">
                  <c:v>-0.11553752545036473</c:v>
                </c:pt>
                <c:pt idx="654">
                  <c:v>-8.063094041006473E-2</c:v>
                </c:pt>
                <c:pt idx="655">
                  <c:v>-2.8271062850264726E-2</c:v>
                </c:pt>
                <c:pt idx="656">
                  <c:v>6.6355221896352706E-3</c:v>
                </c:pt>
                <c:pt idx="657">
                  <c:v>4.1542107229535268E-2</c:v>
                </c:pt>
                <c:pt idx="658">
                  <c:v>7.6448692269435264E-2</c:v>
                </c:pt>
                <c:pt idx="659">
                  <c:v>0.11135527730963526</c:v>
                </c:pt>
                <c:pt idx="660">
                  <c:v>0.14626186234963529</c:v>
                </c:pt>
                <c:pt idx="661">
                  <c:v>0.16371515486863525</c:v>
                </c:pt>
                <c:pt idx="662">
                  <c:v>0.1986217399086353</c:v>
                </c:pt>
                <c:pt idx="663">
                  <c:v>0.21607503242863529</c:v>
                </c:pt>
                <c:pt idx="664">
                  <c:v>0.23352832494863529</c:v>
                </c:pt>
                <c:pt idx="665">
                  <c:v>0.23352832494863529</c:v>
                </c:pt>
                <c:pt idx="666">
                  <c:v>0.25098161746863529</c:v>
                </c:pt>
                <c:pt idx="667">
                  <c:v>0.25098161746863529</c:v>
                </c:pt>
                <c:pt idx="668">
                  <c:v>0.25098161746863529</c:v>
                </c:pt>
                <c:pt idx="669">
                  <c:v>0.23352832494863529</c:v>
                </c:pt>
                <c:pt idx="670">
                  <c:v>0.21607503242863529</c:v>
                </c:pt>
                <c:pt idx="671">
                  <c:v>0.1986217399086353</c:v>
                </c:pt>
                <c:pt idx="672">
                  <c:v>0.18116844738863525</c:v>
                </c:pt>
                <c:pt idx="673">
                  <c:v>0.14626186234963529</c:v>
                </c:pt>
                <c:pt idx="674">
                  <c:v>0.11135527730963526</c:v>
                </c:pt>
                <c:pt idx="675">
                  <c:v>9.3901984789335272E-2</c:v>
                </c:pt>
                <c:pt idx="676">
                  <c:v>5.8995399749435268E-2</c:v>
                </c:pt>
                <c:pt idx="677">
                  <c:v>2.4088814709535271E-2</c:v>
                </c:pt>
                <c:pt idx="678">
                  <c:v>-1.081777033026473E-2</c:v>
                </c:pt>
                <c:pt idx="679">
                  <c:v>-4.5724355370164727E-2</c:v>
                </c:pt>
                <c:pt idx="680">
                  <c:v>-8.063094041006473E-2</c:v>
                </c:pt>
                <c:pt idx="681">
                  <c:v>-0.11553752545036473</c:v>
                </c:pt>
                <c:pt idx="682">
                  <c:v>-0.13299081797036472</c:v>
                </c:pt>
                <c:pt idx="683">
                  <c:v>-0.16789740300936473</c:v>
                </c:pt>
                <c:pt idx="684">
                  <c:v>-0.18535069552936473</c:v>
                </c:pt>
                <c:pt idx="685">
                  <c:v>-0.20280398804936473</c:v>
                </c:pt>
                <c:pt idx="686">
                  <c:v>-0.22025728056936472</c:v>
                </c:pt>
                <c:pt idx="687">
                  <c:v>-0.22025728056936472</c:v>
                </c:pt>
                <c:pt idx="688">
                  <c:v>-0.22025728056936472</c:v>
                </c:pt>
                <c:pt idx="689">
                  <c:v>-0.22025728056936472</c:v>
                </c:pt>
                <c:pt idx="690">
                  <c:v>-0.22025728056936472</c:v>
                </c:pt>
                <c:pt idx="691">
                  <c:v>-0.20280398804936473</c:v>
                </c:pt>
                <c:pt idx="692">
                  <c:v>-0.18535069552936473</c:v>
                </c:pt>
                <c:pt idx="693">
                  <c:v>-0.16789740300936473</c:v>
                </c:pt>
                <c:pt idx="694">
                  <c:v>-0.15044411048936474</c:v>
                </c:pt>
                <c:pt idx="695">
                  <c:v>-0.13299081797036472</c:v>
                </c:pt>
                <c:pt idx="696">
                  <c:v>-9.8084232930364723E-2</c:v>
                </c:pt>
                <c:pt idx="697">
                  <c:v>-6.3177647890164723E-2</c:v>
                </c:pt>
                <c:pt idx="698">
                  <c:v>-4.5724355370164727E-2</c:v>
                </c:pt>
                <c:pt idx="699">
                  <c:v>-1.081777033026473E-2</c:v>
                </c:pt>
                <c:pt idx="700">
                  <c:v>2.4088814709535271E-2</c:v>
                </c:pt>
                <c:pt idx="701">
                  <c:v>5.8995399749435268E-2</c:v>
                </c:pt>
                <c:pt idx="702">
                  <c:v>7.6448692269435264E-2</c:v>
                </c:pt>
                <c:pt idx="703">
                  <c:v>0.11135527730963526</c:v>
                </c:pt>
                <c:pt idx="704">
                  <c:v>0.12880856982963529</c:v>
                </c:pt>
                <c:pt idx="705">
                  <c:v>0.14626186234963529</c:v>
                </c:pt>
                <c:pt idx="706">
                  <c:v>0.16371515486863525</c:v>
                </c:pt>
                <c:pt idx="707">
                  <c:v>0.18116844738863525</c:v>
                </c:pt>
                <c:pt idx="708">
                  <c:v>0.1986217399086353</c:v>
                </c:pt>
                <c:pt idx="709">
                  <c:v>0.1986217399086353</c:v>
                </c:pt>
                <c:pt idx="710">
                  <c:v>0.1986217399086353</c:v>
                </c:pt>
                <c:pt idx="711">
                  <c:v>0.1986217399086353</c:v>
                </c:pt>
                <c:pt idx="712">
                  <c:v>0.1986217399086353</c:v>
                </c:pt>
                <c:pt idx="713">
                  <c:v>0.18116844738863525</c:v>
                </c:pt>
                <c:pt idx="714">
                  <c:v>0.16371515486863525</c:v>
                </c:pt>
                <c:pt idx="715">
                  <c:v>0.14626186234963529</c:v>
                </c:pt>
                <c:pt idx="716">
                  <c:v>0.12880856982963529</c:v>
                </c:pt>
                <c:pt idx="717">
                  <c:v>0.11135527730963526</c:v>
                </c:pt>
                <c:pt idx="718">
                  <c:v>7.6448692269435264E-2</c:v>
                </c:pt>
                <c:pt idx="719">
                  <c:v>5.8995399749435268E-2</c:v>
                </c:pt>
                <c:pt idx="720">
                  <c:v>2.4088814709535271E-2</c:v>
                </c:pt>
                <c:pt idx="721">
                  <c:v>-1.081777033026473E-2</c:v>
                </c:pt>
                <c:pt idx="722">
                  <c:v>-2.8271062850264726E-2</c:v>
                </c:pt>
                <c:pt idx="723">
                  <c:v>-6.3177647890164723E-2</c:v>
                </c:pt>
                <c:pt idx="724">
                  <c:v>-8.063094041006473E-2</c:v>
                </c:pt>
                <c:pt idx="725">
                  <c:v>-9.8084232930364723E-2</c:v>
                </c:pt>
                <c:pt idx="726">
                  <c:v>-0.13299081797036472</c:v>
                </c:pt>
                <c:pt idx="727">
                  <c:v>-0.15044411048936474</c:v>
                </c:pt>
                <c:pt idx="728">
                  <c:v>-0.16789740300936473</c:v>
                </c:pt>
                <c:pt idx="729">
                  <c:v>-0.16789740300936473</c:v>
                </c:pt>
                <c:pt idx="730">
                  <c:v>-0.18535069552936473</c:v>
                </c:pt>
                <c:pt idx="731">
                  <c:v>-0.18535069552936473</c:v>
                </c:pt>
                <c:pt idx="732">
                  <c:v>-0.18535069552936473</c:v>
                </c:pt>
                <c:pt idx="733">
                  <c:v>-0.18535069552936473</c:v>
                </c:pt>
                <c:pt idx="734">
                  <c:v>-0.16789740300936473</c:v>
                </c:pt>
                <c:pt idx="735">
                  <c:v>-0.16789740300936473</c:v>
                </c:pt>
                <c:pt idx="736">
                  <c:v>-0.15044411048936474</c:v>
                </c:pt>
                <c:pt idx="737">
                  <c:v>-0.13299081797036472</c:v>
                </c:pt>
                <c:pt idx="738">
                  <c:v>-0.11553752545036473</c:v>
                </c:pt>
                <c:pt idx="739">
                  <c:v>-8.063094041006473E-2</c:v>
                </c:pt>
                <c:pt idx="740">
                  <c:v>-6.3177647890164723E-2</c:v>
                </c:pt>
                <c:pt idx="741">
                  <c:v>-4.5724355370164727E-2</c:v>
                </c:pt>
                <c:pt idx="742">
                  <c:v>-1.081777033026473E-2</c:v>
                </c:pt>
                <c:pt idx="743">
                  <c:v>6.6355221896352706E-3</c:v>
                </c:pt>
                <c:pt idx="744">
                  <c:v>4.1542107229535268E-2</c:v>
                </c:pt>
                <c:pt idx="745">
                  <c:v>5.8995399749435268E-2</c:v>
                </c:pt>
                <c:pt idx="746">
                  <c:v>7.6448692269435264E-2</c:v>
                </c:pt>
                <c:pt idx="747">
                  <c:v>9.3901984789335272E-2</c:v>
                </c:pt>
                <c:pt idx="748">
                  <c:v>0.11135527730963526</c:v>
                </c:pt>
                <c:pt idx="749">
                  <c:v>0.12880856982963529</c:v>
                </c:pt>
                <c:pt idx="750">
                  <c:v>0.14626186234963529</c:v>
                </c:pt>
                <c:pt idx="751">
                  <c:v>0.14626186234963529</c:v>
                </c:pt>
                <c:pt idx="752">
                  <c:v>0.16371515486863525</c:v>
                </c:pt>
                <c:pt idx="753">
                  <c:v>0.16371515486863525</c:v>
                </c:pt>
                <c:pt idx="754">
                  <c:v>0.16371515486863525</c:v>
                </c:pt>
                <c:pt idx="755">
                  <c:v>0.16371515486863525</c:v>
                </c:pt>
                <c:pt idx="756">
                  <c:v>0.14626186234963529</c:v>
                </c:pt>
                <c:pt idx="757">
                  <c:v>0.12880856982963529</c:v>
                </c:pt>
                <c:pt idx="758">
                  <c:v>0.12880856982963529</c:v>
                </c:pt>
                <c:pt idx="759">
                  <c:v>0.11135527730963526</c:v>
                </c:pt>
                <c:pt idx="760">
                  <c:v>9.3901984789335272E-2</c:v>
                </c:pt>
                <c:pt idx="761">
                  <c:v>7.6448692269435264E-2</c:v>
                </c:pt>
                <c:pt idx="762">
                  <c:v>4.1542107229535268E-2</c:v>
                </c:pt>
                <c:pt idx="763">
                  <c:v>2.4088814709535271E-2</c:v>
                </c:pt>
                <c:pt idx="764">
                  <c:v>6.6355221896352706E-3</c:v>
                </c:pt>
                <c:pt idx="765">
                  <c:v>-1.081777033026473E-2</c:v>
                </c:pt>
                <c:pt idx="766">
                  <c:v>-4.5724355370164727E-2</c:v>
                </c:pt>
                <c:pt idx="767">
                  <c:v>-6.3177647890164723E-2</c:v>
                </c:pt>
                <c:pt idx="768">
                  <c:v>-8.063094041006473E-2</c:v>
                </c:pt>
                <c:pt idx="769">
                  <c:v>-9.8084232930364723E-2</c:v>
                </c:pt>
                <c:pt idx="770">
                  <c:v>-0.11553752545036473</c:v>
                </c:pt>
                <c:pt idx="771">
                  <c:v>-0.13299081797036472</c:v>
                </c:pt>
                <c:pt idx="772">
                  <c:v>-0.13299081797036472</c:v>
                </c:pt>
                <c:pt idx="773">
                  <c:v>-0.13299081797036472</c:v>
                </c:pt>
                <c:pt idx="774">
                  <c:v>-0.15044411048936474</c:v>
                </c:pt>
                <c:pt idx="775">
                  <c:v>-0.15044411048936474</c:v>
                </c:pt>
                <c:pt idx="776">
                  <c:v>-0.15044411048936474</c:v>
                </c:pt>
                <c:pt idx="777">
                  <c:v>-0.13299081797036472</c:v>
                </c:pt>
                <c:pt idx="778">
                  <c:v>-0.13299081797036472</c:v>
                </c:pt>
                <c:pt idx="779">
                  <c:v>-0.11553752545036473</c:v>
                </c:pt>
                <c:pt idx="780">
                  <c:v>-9.8084232930364723E-2</c:v>
                </c:pt>
                <c:pt idx="781">
                  <c:v>-9.8084232930364723E-2</c:v>
                </c:pt>
                <c:pt idx="782">
                  <c:v>-8.063094041006473E-2</c:v>
                </c:pt>
                <c:pt idx="783">
                  <c:v>-6.3177647890164723E-2</c:v>
                </c:pt>
                <c:pt idx="784">
                  <c:v>-2.8271062850264726E-2</c:v>
                </c:pt>
                <c:pt idx="785">
                  <c:v>-1.081777033026473E-2</c:v>
                </c:pt>
                <c:pt idx="786">
                  <c:v>6.6355221896352706E-3</c:v>
                </c:pt>
                <c:pt idx="787">
                  <c:v>2.4088814709535271E-2</c:v>
                </c:pt>
                <c:pt idx="788">
                  <c:v>4.1542107229535268E-2</c:v>
                </c:pt>
                <c:pt idx="789">
                  <c:v>5.8995399749435268E-2</c:v>
                </c:pt>
                <c:pt idx="790">
                  <c:v>7.6448692269435264E-2</c:v>
                </c:pt>
                <c:pt idx="791">
                  <c:v>9.3901984789335272E-2</c:v>
                </c:pt>
                <c:pt idx="792">
                  <c:v>9.3901984789335272E-2</c:v>
                </c:pt>
                <c:pt idx="793">
                  <c:v>0.11135527730963526</c:v>
                </c:pt>
                <c:pt idx="794">
                  <c:v>0.11135527730963526</c:v>
                </c:pt>
                <c:pt idx="795">
                  <c:v>0.12880856982963529</c:v>
                </c:pt>
                <c:pt idx="796">
                  <c:v>0.12880856982963529</c:v>
                </c:pt>
                <c:pt idx="797">
                  <c:v>0.12880856982963529</c:v>
                </c:pt>
                <c:pt idx="798">
                  <c:v>0.12880856982963529</c:v>
                </c:pt>
                <c:pt idx="799">
                  <c:v>0.11135527730963526</c:v>
                </c:pt>
                <c:pt idx="800">
                  <c:v>0.11135527730963526</c:v>
                </c:pt>
                <c:pt idx="801">
                  <c:v>9.3901984789335272E-2</c:v>
                </c:pt>
                <c:pt idx="802">
                  <c:v>9.3901984789335272E-2</c:v>
                </c:pt>
                <c:pt idx="803">
                  <c:v>7.6448692269435264E-2</c:v>
                </c:pt>
                <c:pt idx="804">
                  <c:v>5.8995399749435268E-2</c:v>
                </c:pt>
                <c:pt idx="805">
                  <c:v>4.1542107229535268E-2</c:v>
                </c:pt>
                <c:pt idx="806">
                  <c:v>2.4088814709535271E-2</c:v>
                </c:pt>
                <c:pt idx="807">
                  <c:v>6.6355221896352706E-3</c:v>
                </c:pt>
                <c:pt idx="808">
                  <c:v>-1.081777033026473E-2</c:v>
                </c:pt>
                <c:pt idx="809">
                  <c:v>-2.8271062850264726E-2</c:v>
                </c:pt>
                <c:pt idx="810">
                  <c:v>-4.5724355370164727E-2</c:v>
                </c:pt>
                <c:pt idx="811">
                  <c:v>-6.3177647890164723E-2</c:v>
                </c:pt>
                <c:pt idx="812">
                  <c:v>-8.063094041006473E-2</c:v>
                </c:pt>
                <c:pt idx="813">
                  <c:v>-8.063094041006473E-2</c:v>
                </c:pt>
                <c:pt idx="814">
                  <c:v>-9.8084232930364723E-2</c:v>
                </c:pt>
                <c:pt idx="815">
                  <c:v>-9.8084232930364723E-2</c:v>
                </c:pt>
                <c:pt idx="816">
                  <c:v>-0.11553752545036473</c:v>
                </c:pt>
                <c:pt idx="817">
                  <c:v>-0.11553752545036473</c:v>
                </c:pt>
                <c:pt idx="818">
                  <c:v>-0.11553752545036473</c:v>
                </c:pt>
                <c:pt idx="819">
                  <c:v>-0.11553752545036473</c:v>
                </c:pt>
                <c:pt idx="820">
                  <c:v>-0.11553752545036473</c:v>
                </c:pt>
                <c:pt idx="821">
                  <c:v>-9.8084232930364723E-2</c:v>
                </c:pt>
                <c:pt idx="822">
                  <c:v>-9.8084232930364723E-2</c:v>
                </c:pt>
                <c:pt idx="823">
                  <c:v>-8.063094041006473E-2</c:v>
                </c:pt>
                <c:pt idx="824">
                  <c:v>-8.063094041006473E-2</c:v>
                </c:pt>
                <c:pt idx="825">
                  <c:v>-6.3177647890164723E-2</c:v>
                </c:pt>
                <c:pt idx="826">
                  <c:v>-4.5724355370164727E-2</c:v>
                </c:pt>
                <c:pt idx="827">
                  <c:v>-2.8271062850264726E-2</c:v>
                </c:pt>
                <c:pt idx="828">
                  <c:v>-1.081777033026473E-2</c:v>
                </c:pt>
                <c:pt idx="829">
                  <c:v>6.6355221896352706E-3</c:v>
                </c:pt>
                <c:pt idx="830">
                  <c:v>6.6355221896352706E-3</c:v>
                </c:pt>
                <c:pt idx="831">
                  <c:v>2.4088814709535271E-2</c:v>
                </c:pt>
                <c:pt idx="832">
                  <c:v>4.1542107229535268E-2</c:v>
                </c:pt>
                <c:pt idx="833">
                  <c:v>5.8995399749435268E-2</c:v>
                </c:pt>
                <c:pt idx="834">
                  <c:v>5.8995399749435268E-2</c:v>
                </c:pt>
                <c:pt idx="835">
                  <c:v>7.6448692269435264E-2</c:v>
                </c:pt>
                <c:pt idx="836">
                  <c:v>7.6448692269435264E-2</c:v>
                </c:pt>
                <c:pt idx="837">
                  <c:v>9.3901984789335272E-2</c:v>
                </c:pt>
                <c:pt idx="838">
                  <c:v>9.3901984789335272E-2</c:v>
                </c:pt>
                <c:pt idx="839">
                  <c:v>9.3901984789335272E-2</c:v>
                </c:pt>
                <c:pt idx="840">
                  <c:v>9.3901984789335272E-2</c:v>
                </c:pt>
                <c:pt idx="841">
                  <c:v>9.3901984789335272E-2</c:v>
                </c:pt>
                <c:pt idx="842">
                  <c:v>9.3901984789335272E-2</c:v>
                </c:pt>
                <c:pt idx="843">
                  <c:v>7.6448692269435264E-2</c:v>
                </c:pt>
                <c:pt idx="844">
                  <c:v>7.6448692269435264E-2</c:v>
                </c:pt>
                <c:pt idx="845">
                  <c:v>5.8995399749435268E-2</c:v>
                </c:pt>
                <c:pt idx="846">
                  <c:v>5.8995399749435268E-2</c:v>
                </c:pt>
                <c:pt idx="847">
                  <c:v>4.1542107229535268E-2</c:v>
                </c:pt>
                <c:pt idx="848">
                  <c:v>2.4088814709535271E-2</c:v>
                </c:pt>
                <c:pt idx="849">
                  <c:v>2.4088814709535271E-2</c:v>
                </c:pt>
                <c:pt idx="850">
                  <c:v>6.6355221896352706E-3</c:v>
                </c:pt>
                <c:pt idx="851">
                  <c:v>-1.081777033026473E-2</c:v>
                </c:pt>
                <c:pt idx="852">
                  <c:v>-2.8271062850264726E-2</c:v>
                </c:pt>
                <c:pt idx="853">
                  <c:v>-2.8271062850264726E-2</c:v>
                </c:pt>
                <c:pt idx="854">
                  <c:v>-4.5724355370164727E-2</c:v>
                </c:pt>
                <c:pt idx="855">
                  <c:v>-6.3177647890164723E-2</c:v>
                </c:pt>
                <c:pt idx="856">
                  <c:v>-6.3177647890164723E-2</c:v>
                </c:pt>
                <c:pt idx="857">
                  <c:v>-8.063094041006473E-2</c:v>
                </c:pt>
                <c:pt idx="858">
                  <c:v>-8.063094041006473E-2</c:v>
                </c:pt>
                <c:pt idx="859">
                  <c:v>-8.063094041006473E-2</c:v>
                </c:pt>
                <c:pt idx="860">
                  <c:v>-8.063094041006473E-2</c:v>
                </c:pt>
                <c:pt idx="861">
                  <c:v>-8.063094041006473E-2</c:v>
                </c:pt>
                <c:pt idx="862">
                  <c:v>-8.063094041006473E-2</c:v>
                </c:pt>
                <c:pt idx="863">
                  <c:v>-8.063094041006473E-2</c:v>
                </c:pt>
                <c:pt idx="864">
                  <c:v>-8.063094041006473E-2</c:v>
                </c:pt>
                <c:pt idx="865">
                  <c:v>-6.3177647890164723E-2</c:v>
                </c:pt>
                <c:pt idx="866">
                  <c:v>-6.3177647890164723E-2</c:v>
                </c:pt>
                <c:pt idx="867">
                  <c:v>-6.3177647890164723E-2</c:v>
                </c:pt>
                <c:pt idx="868">
                  <c:v>-4.5724355370164727E-2</c:v>
                </c:pt>
                <c:pt idx="869">
                  <c:v>-2.8271062850264726E-2</c:v>
                </c:pt>
                <c:pt idx="870">
                  <c:v>-2.8271062850264726E-2</c:v>
                </c:pt>
                <c:pt idx="871">
                  <c:v>-1.081777033026473E-2</c:v>
                </c:pt>
                <c:pt idx="872">
                  <c:v>6.6355221896352706E-3</c:v>
                </c:pt>
                <c:pt idx="873">
                  <c:v>6.6355221896352706E-3</c:v>
                </c:pt>
                <c:pt idx="874">
                  <c:v>2.4088814709535271E-2</c:v>
                </c:pt>
                <c:pt idx="875">
                  <c:v>2.4088814709535271E-2</c:v>
                </c:pt>
                <c:pt idx="876">
                  <c:v>4.1542107229535268E-2</c:v>
                </c:pt>
                <c:pt idx="877">
                  <c:v>5.8995399749435268E-2</c:v>
                </c:pt>
                <c:pt idx="878">
                  <c:v>5.8995399749435268E-2</c:v>
                </c:pt>
                <c:pt idx="879">
                  <c:v>5.8995399749435268E-2</c:v>
                </c:pt>
                <c:pt idx="880">
                  <c:v>7.6448692269435264E-2</c:v>
                </c:pt>
                <c:pt idx="881">
                  <c:v>7.6448692269435264E-2</c:v>
                </c:pt>
                <c:pt idx="882">
                  <c:v>7.6448692269435264E-2</c:v>
                </c:pt>
                <c:pt idx="883">
                  <c:v>7.6448692269435264E-2</c:v>
                </c:pt>
                <c:pt idx="884">
                  <c:v>7.6448692269435264E-2</c:v>
                </c:pt>
                <c:pt idx="885">
                  <c:v>5.8995399749435268E-2</c:v>
                </c:pt>
                <c:pt idx="886">
                  <c:v>5.8995399749435268E-2</c:v>
                </c:pt>
                <c:pt idx="887">
                  <c:v>5.8995399749435268E-2</c:v>
                </c:pt>
                <c:pt idx="888">
                  <c:v>4.1542107229535268E-2</c:v>
                </c:pt>
                <c:pt idx="889">
                  <c:v>4.1542107229535268E-2</c:v>
                </c:pt>
                <c:pt idx="890">
                  <c:v>2.4088814709535271E-2</c:v>
                </c:pt>
                <c:pt idx="891">
                  <c:v>2.4088814709535271E-2</c:v>
                </c:pt>
                <c:pt idx="892">
                  <c:v>6.6355221896352706E-3</c:v>
                </c:pt>
                <c:pt idx="893">
                  <c:v>6.6355221896352706E-3</c:v>
                </c:pt>
                <c:pt idx="894">
                  <c:v>-1.081777033026473E-2</c:v>
                </c:pt>
                <c:pt idx="895">
                  <c:v>-1.081777033026473E-2</c:v>
                </c:pt>
                <c:pt idx="896">
                  <c:v>-2.8271062850264726E-2</c:v>
                </c:pt>
                <c:pt idx="897">
                  <c:v>-2.8271062850264726E-2</c:v>
                </c:pt>
                <c:pt idx="898">
                  <c:v>-4.5724355370164727E-2</c:v>
                </c:pt>
                <c:pt idx="899">
                  <c:v>-4.5724355370164727E-2</c:v>
                </c:pt>
                <c:pt idx="900">
                  <c:v>-6.3177647890164723E-2</c:v>
                </c:pt>
                <c:pt idx="901">
                  <c:v>-6.3177647890164723E-2</c:v>
                </c:pt>
                <c:pt idx="902">
                  <c:v>-6.3177647890164723E-2</c:v>
                </c:pt>
                <c:pt idx="903">
                  <c:v>-6.3177647890164723E-2</c:v>
                </c:pt>
                <c:pt idx="904">
                  <c:v>-6.3177647890164723E-2</c:v>
                </c:pt>
                <c:pt idx="905">
                  <c:v>-6.3177647890164723E-2</c:v>
                </c:pt>
                <c:pt idx="906">
                  <c:v>-6.3177647890164723E-2</c:v>
                </c:pt>
                <c:pt idx="907">
                  <c:v>-6.3177647890164723E-2</c:v>
                </c:pt>
                <c:pt idx="908">
                  <c:v>-4.5724355370164727E-2</c:v>
                </c:pt>
                <c:pt idx="909">
                  <c:v>-4.5724355370164727E-2</c:v>
                </c:pt>
                <c:pt idx="910">
                  <c:v>-4.5724355370164727E-2</c:v>
                </c:pt>
                <c:pt idx="911">
                  <c:v>-2.8271062850264726E-2</c:v>
                </c:pt>
                <c:pt idx="912">
                  <c:v>-2.8271062850264726E-2</c:v>
                </c:pt>
                <c:pt idx="913">
                  <c:v>-1.081777033026473E-2</c:v>
                </c:pt>
                <c:pt idx="914">
                  <c:v>-1.081777033026473E-2</c:v>
                </c:pt>
                <c:pt idx="915">
                  <c:v>6.6355221896352706E-3</c:v>
                </c:pt>
                <c:pt idx="916">
                  <c:v>6.6355221896352706E-3</c:v>
                </c:pt>
                <c:pt idx="917">
                  <c:v>2.4088814709535271E-2</c:v>
                </c:pt>
                <c:pt idx="918">
                  <c:v>2.4088814709535271E-2</c:v>
                </c:pt>
                <c:pt idx="919">
                  <c:v>2.4088814709535271E-2</c:v>
                </c:pt>
                <c:pt idx="920">
                  <c:v>4.1542107229535268E-2</c:v>
                </c:pt>
                <c:pt idx="921">
                  <c:v>4.1542107229535268E-2</c:v>
                </c:pt>
                <c:pt idx="922">
                  <c:v>4.1542107229535268E-2</c:v>
                </c:pt>
                <c:pt idx="923">
                  <c:v>4.1542107229535268E-2</c:v>
                </c:pt>
                <c:pt idx="924">
                  <c:v>5.8995399749435268E-2</c:v>
                </c:pt>
                <c:pt idx="925">
                  <c:v>5.8995399749435268E-2</c:v>
                </c:pt>
                <c:pt idx="926">
                  <c:v>5.8995399749435268E-2</c:v>
                </c:pt>
                <c:pt idx="927">
                  <c:v>4.1542107229535268E-2</c:v>
                </c:pt>
                <c:pt idx="928">
                  <c:v>4.1542107229535268E-2</c:v>
                </c:pt>
                <c:pt idx="929">
                  <c:v>4.1542107229535268E-2</c:v>
                </c:pt>
                <c:pt idx="930">
                  <c:v>4.1542107229535268E-2</c:v>
                </c:pt>
                <c:pt idx="931">
                  <c:v>4.1542107229535268E-2</c:v>
                </c:pt>
                <c:pt idx="932">
                  <c:v>2.4088814709535271E-2</c:v>
                </c:pt>
                <c:pt idx="933">
                  <c:v>2.4088814709535271E-2</c:v>
                </c:pt>
                <c:pt idx="934">
                  <c:v>6.6355221896352706E-3</c:v>
                </c:pt>
                <c:pt idx="935">
                  <c:v>6.6355221896352706E-3</c:v>
                </c:pt>
                <c:pt idx="936">
                  <c:v>6.6355221896352706E-3</c:v>
                </c:pt>
                <c:pt idx="937">
                  <c:v>-1.081777033026473E-2</c:v>
                </c:pt>
                <c:pt idx="938">
                  <c:v>-1.081777033026473E-2</c:v>
                </c:pt>
                <c:pt idx="939">
                  <c:v>-2.8271062850264726E-2</c:v>
                </c:pt>
                <c:pt idx="940">
                  <c:v>-2.8271062850264726E-2</c:v>
                </c:pt>
                <c:pt idx="941">
                  <c:v>-2.8271062850264726E-2</c:v>
                </c:pt>
                <c:pt idx="942">
                  <c:v>-2.8271062850264726E-2</c:v>
                </c:pt>
                <c:pt idx="943">
                  <c:v>-4.5724355370164727E-2</c:v>
                </c:pt>
                <c:pt idx="944">
                  <c:v>-4.5724355370164727E-2</c:v>
                </c:pt>
                <c:pt idx="945">
                  <c:v>-4.5724355370164727E-2</c:v>
                </c:pt>
                <c:pt idx="946">
                  <c:v>-4.5724355370164727E-2</c:v>
                </c:pt>
                <c:pt idx="947">
                  <c:v>-4.5724355370164727E-2</c:v>
                </c:pt>
                <c:pt idx="948">
                  <c:v>-4.5724355370164727E-2</c:v>
                </c:pt>
                <c:pt idx="949">
                  <c:v>-4.5724355370164727E-2</c:v>
                </c:pt>
                <c:pt idx="950">
                  <c:v>-4.5724355370164727E-2</c:v>
                </c:pt>
                <c:pt idx="951">
                  <c:v>-2.8271062850264726E-2</c:v>
                </c:pt>
                <c:pt idx="952">
                  <c:v>-2.8271062850264726E-2</c:v>
                </c:pt>
                <c:pt idx="953">
                  <c:v>-2.8271062850264726E-2</c:v>
                </c:pt>
                <c:pt idx="954">
                  <c:v>-2.8271062850264726E-2</c:v>
                </c:pt>
                <c:pt idx="955">
                  <c:v>-1.081777033026473E-2</c:v>
                </c:pt>
                <c:pt idx="956">
                  <c:v>-1.081777033026473E-2</c:v>
                </c:pt>
                <c:pt idx="957">
                  <c:v>-1.081777033026473E-2</c:v>
                </c:pt>
                <c:pt idx="958">
                  <c:v>6.6355221896352706E-3</c:v>
                </c:pt>
                <c:pt idx="959">
                  <c:v>6.6355221896352706E-3</c:v>
                </c:pt>
                <c:pt idx="960">
                  <c:v>6.6355221896352706E-3</c:v>
                </c:pt>
                <c:pt idx="961">
                  <c:v>2.4088814709535271E-2</c:v>
                </c:pt>
                <c:pt idx="962">
                  <c:v>2.4088814709535271E-2</c:v>
                </c:pt>
                <c:pt idx="963">
                  <c:v>2.4088814709535271E-2</c:v>
                </c:pt>
                <c:pt idx="964">
                  <c:v>2.4088814709535271E-2</c:v>
                </c:pt>
                <c:pt idx="965">
                  <c:v>2.4088814709535271E-2</c:v>
                </c:pt>
                <c:pt idx="966">
                  <c:v>4.1542107229535268E-2</c:v>
                </c:pt>
                <c:pt idx="967">
                  <c:v>4.1542107229535268E-2</c:v>
                </c:pt>
                <c:pt idx="968">
                  <c:v>4.1542107229535268E-2</c:v>
                </c:pt>
                <c:pt idx="969">
                  <c:v>4.1542107229535268E-2</c:v>
                </c:pt>
                <c:pt idx="970">
                  <c:v>4.1542107229535268E-2</c:v>
                </c:pt>
                <c:pt idx="971">
                  <c:v>2.4088814709535271E-2</c:v>
                </c:pt>
                <c:pt idx="972">
                  <c:v>2.4088814709535271E-2</c:v>
                </c:pt>
                <c:pt idx="973">
                  <c:v>2.4088814709535271E-2</c:v>
                </c:pt>
                <c:pt idx="974">
                  <c:v>2.4088814709535271E-2</c:v>
                </c:pt>
                <c:pt idx="975">
                  <c:v>2.4088814709535271E-2</c:v>
                </c:pt>
                <c:pt idx="976">
                  <c:v>6.6355221896352706E-3</c:v>
                </c:pt>
                <c:pt idx="977">
                  <c:v>6.6355221896352706E-3</c:v>
                </c:pt>
                <c:pt idx="978">
                  <c:v>6.6355221896352706E-3</c:v>
                </c:pt>
                <c:pt idx="979">
                  <c:v>6.6355221896352706E-3</c:v>
                </c:pt>
                <c:pt idx="980">
                  <c:v>-1.081777033026473E-2</c:v>
                </c:pt>
                <c:pt idx="981">
                  <c:v>-1.081777033026473E-2</c:v>
                </c:pt>
                <c:pt idx="982">
                  <c:v>-1.081777033026473E-2</c:v>
                </c:pt>
                <c:pt idx="983">
                  <c:v>-1.081777033026473E-2</c:v>
                </c:pt>
                <c:pt idx="984">
                  <c:v>-2.8271062850264726E-2</c:v>
                </c:pt>
                <c:pt idx="985">
                  <c:v>-2.8271062850264726E-2</c:v>
                </c:pt>
                <c:pt idx="986">
                  <c:v>-2.8271062850264726E-2</c:v>
                </c:pt>
                <c:pt idx="987">
                  <c:v>-2.8271062850264726E-2</c:v>
                </c:pt>
                <c:pt idx="988">
                  <c:v>-2.8271062850264726E-2</c:v>
                </c:pt>
                <c:pt idx="989">
                  <c:v>-2.8271062850264726E-2</c:v>
                </c:pt>
                <c:pt idx="990">
                  <c:v>-2.8271062850264726E-2</c:v>
                </c:pt>
                <c:pt idx="991">
                  <c:v>-2.8271062850264726E-2</c:v>
                </c:pt>
                <c:pt idx="992">
                  <c:v>-2.8271062850264726E-2</c:v>
                </c:pt>
                <c:pt idx="993">
                  <c:v>-2.8271062850264726E-2</c:v>
                </c:pt>
                <c:pt idx="994">
                  <c:v>-2.8271062850264726E-2</c:v>
                </c:pt>
                <c:pt idx="995">
                  <c:v>-2.8271062850264726E-2</c:v>
                </c:pt>
                <c:pt idx="996">
                  <c:v>-1.081777033026473E-2</c:v>
                </c:pt>
                <c:pt idx="997">
                  <c:v>-1.081777033026473E-2</c:v>
                </c:pt>
                <c:pt idx="998">
                  <c:v>-1.081777033026473E-2</c:v>
                </c:pt>
                <c:pt idx="999">
                  <c:v>-1.081777033026473E-2</c:v>
                </c:pt>
                <c:pt idx="1000">
                  <c:v>6.6355221896352706E-3</c:v>
                </c:pt>
                <c:pt idx="1001">
                  <c:v>6.6355221896352706E-3</c:v>
                </c:pt>
                <c:pt idx="1002">
                  <c:v>6.6355221896352706E-3</c:v>
                </c:pt>
                <c:pt idx="1003">
                  <c:v>6.6355221896352706E-3</c:v>
                </c:pt>
                <c:pt idx="1004">
                  <c:v>6.6355221896352706E-3</c:v>
                </c:pt>
                <c:pt idx="1005">
                  <c:v>6.6355221896352706E-3</c:v>
                </c:pt>
                <c:pt idx="1006">
                  <c:v>2.4088814709535271E-2</c:v>
                </c:pt>
                <c:pt idx="1007">
                  <c:v>2.4088814709535271E-2</c:v>
                </c:pt>
                <c:pt idx="1008">
                  <c:v>2.4088814709535271E-2</c:v>
                </c:pt>
                <c:pt idx="1009">
                  <c:v>2.4088814709535271E-2</c:v>
                </c:pt>
                <c:pt idx="1010">
                  <c:v>2.4088814709535271E-2</c:v>
                </c:pt>
                <c:pt idx="1011">
                  <c:v>2.4088814709535271E-2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F9-4C0D-A23E-AE2F598BE010}"/>
            </c:ext>
          </c:extLst>
        </c:ser>
        <c:ser>
          <c:idx val="2"/>
          <c:order val="2"/>
          <c:tx>
            <c:v>Inviluppo1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viscoso1!$B$14:$B$1025</c:f>
              <c:numCache>
                <c:formatCode>General</c:formatCode>
                <c:ptCount val="1012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3.7500000000000006E-2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9.9999999999999992E-2</c:v>
                </c:pt>
                <c:pt idx="9">
                  <c:v>0.11249999999999999</c:v>
                </c:pt>
                <c:pt idx="10">
                  <c:v>0.12499999999999999</c:v>
                </c:pt>
                <c:pt idx="11">
                  <c:v>0.13749999999999998</c:v>
                </c:pt>
                <c:pt idx="12">
                  <c:v>0.15</c:v>
                </c:pt>
                <c:pt idx="13">
                  <c:v>0.16250000000000001</c:v>
                </c:pt>
                <c:pt idx="14">
                  <c:v>0.17500000000000002</c:v>
                </c:pt>
                <c:pt idx="15">
                  <c:v>0.18750000000000003</c:v>
                </c:pt>
                <c:pt idx="16">
                  <c:v>0.20000000000000004</c:v>
                </c:pt>
                <c:pt idx="17">
                  <c:v>0.21250000000000005</c:v>
                </c:pt>
                <c:pt idx="18">
                  <c:v>0.22500000000000006</c:v>
                </c:pt>
                <c:pt idx="19">
                  <c:v>0.23750000000000007</c:v>
                </c:pt>
                <c:pt idx="20">
                  <c:v>0.25000000000000006</c:v>
                </c:pt>
                <c:pt idx="21">
                  <c:v>0.26250000000000007</c:v>
                </c:pt>
                <c:pt idx="22">
                  <c:v>0.27500000000000008</c:v>
                </c:pt>
                <c:pt idx="23">
                  <c:v>0.28750000000000009</c:v>
                </c:pt>
                <c:pt idx="24">
                  <c:v>0.3000000000000001</c:v>
                </c:pt>
                <c:pt idx="25">
                  <c:v>0.31250000000000011</c:v>
                </c:pt>
                <c:pt idx="26">
                  <c:v>0.32500000000000012</c:v>
                </c:pt>
                <c:pt idx="27">
                  <c:v>0.33750000000000013</c:v>
                </c:pt>
                <c:pt idx="28">
                  <c:v>0.35000000000000014</c:v>
                </c:pt>
                <c:pt idx="29">
                  <c:v>0.36250000000000016</c:v>
                </c:pt>
                <c:pt idx="30">
                  <c:v>0.37500000000000017</c:v>
                </c:pt>
                <c:pt idx="31">
                  <c:v>0.38750000000000018</c:v>
                </c:pt>
                <c:pt idx="32">
                  <c:v>0.40000000000000019</c:v>
                </c:pt>
                <c:pt idx="33">
                  <c:v>0.4125000000000002</c:v>
                </c:pt>
                <c:pt idx="34">
                  <c:v>0.42500000000000021</c:v>
                </c:pt>
                <c:pt idx="35">
                  <c:v>0.43750000000000022</c:v>
                </c:pt>
                <c:pt idx="36">
                  <c:v>0.45000000000000023</c:v>
                </c:pt>
                <c:pt idx="37">
                  <c:v>0.46250000000000024</c:v>
                </c:pt>
                <c:pt idx="38">
                  <c:v>0.47500000000000026</c:v>
                </c:pt>
                <c:pt idx="39">
                  <c:v>0.48750000000000027</c:v>
                </c:pt>
                <c:pt idx="40">
                  <c:v>0.50000000000000022</c:v>
                </c:pt>
                <c:pt idx="41">
                  <c:v>0.51250000000000018</c:v>
                </c:pt>
                <c:pt idx="42">
                  <c:v>0.52500000000000013</c:v>
                </c:pt>
                <c:pt idx="43">
                  <c:v>0.53750000000000009</c:v>
                </c:pt>
                <c:pt idx="44">
                  <c:v>0.55000000000000004</c:v>
                </c:pt>
                <c:pt idx="45">
                  <c:v>0.5625</c:v>
                </c:pt>
                <c:pt idx="46">
                  <c:v>0.57499999999999996</c:v>
                </c:pt>
                <c:pt idx="47">
                  <c:v>0.58749999999999991</c:v>
                </c:pt>
                <c:pt idx="48">
                  <c:v>0.59999999999999987</c:v>
                </c:pt>
                <c:pt idx="49">
                  <c:v>0.61249999999999982</c:v>
                </c:pt>
                <c:pt idx="50">
                  <c:v>0.62499999999999978</c:v>
                </c:pt>
                <c:pt idx="51">
                  <c:v>0.63749999999999973</c:v>
                </c:pt>
                <c:pt idx="52">
                  <c:v>0.64999999999999969</c:v>
                </c:pt>
                <c:pt idx="53">
                  <c:v>0.66249999999999964</c:v>
                </c:pt>
                <c:pt idx="54">
                  <c:v>0.6749999999999996</c:v>
                </c:pt>
                <c:pt idx="55">
                  <c:v>0.68749999999999956</c:v>
                </c:pt>
                <c:pt idx="56">
                  <c:v>0.69999999999999951</c:v>
                </c:pt>
                <c:pt idx="57">
                  <c:v>0.71249999999999947</c:v>
                </c:pt>
                <c:pt idx="58">
                  <c:v>0.72499999999999942</c:v>
                </c:pt>
                <c:pt idx="59">
                  <c:v>0.73749999999999938</c:v>
                </c:pt>
                <c:pt idx="60">
                  <c:v>0.74999999999999933</c:v>
                </c:pt>
                <c:pt idx="61">
                  <c:v>0.76249999999999929</c:v>
                </c:pt>
                <c:pt idx="62">
                  <c:v>0.77499999999999925</c:v>
                </c:pt>
                <c:pt idx="63">
                  <c:v>0.7874999999999992</c:v>
                </c:pt>
                <c:pt idx="64">
                  <c:v>0.79999999999999916</c:v>
                </c:pt>
                <c:pt idx="65">
                  <c:v>0.81249999999999911</c:v>
                </c:pt>
                <c:pt idx="66">
                  <c:v>0.82499999999999907</c:v>
                </c:pt>
                <c:pt idx="67">
                  <c:v>0.83749999999999902</c:v>
                </c:pt>
                <c:pt idx="68">
                  <c:v>0.84999999999999898</c:v>
                </c:pt>
                <c:pt idx="69">
                  <c:v>0.86249999999999893</c:v>
                </c:pt>
                <c:pt idx="70">
                  <c:v>0.87499999999999889</c:v>
                </c:pt>
                <c:pt idx="71">
                  <c:v>0.88749999999999885</c:v>
                </c:pt>
                <c:pt idx="72">
                  <c:v>0.8999999999999988</c:v>
                </c:pt>
                <c:pt idx="73">
                  <c:v>0.91249999999999876</c:v>
                </c:pt>
                <c:pt idx="74">
                  <c:v>0.92499999999999871</c:v>
                </c:pt>
                <c:pt idx="75">
                  <c:v>0.93749999999999867</c:v>
                </c:pt>
                <c:pt idx="76">
                  <c:v>0.94999999999999862</c:v>
                </c:pt>
                <c:pt idx="77">
                  <c:v>0.96249999999999858</c:v>
                </c:pt>
                <c:pt idx="78">
                  <c:v>0.97499999999999853</c:v>
                </c:pt>
                <c:pt idx="79">
                  <c:v>0.98749999999999849</c:v>
                </c:pt>
                <c:pt idx="80">
                  <c:v>0.99999999999999845</c:v>
                </c:pt>
                <c:pt idx="81">
                  <c:v>1.0124999999999984</c:v>
                </c:pt>
                <c:pt idx="82">
                  <c:v>1.0249999999999984</c:v>
                </c:pt>
                <c:pt idx="83">
                  <c:v>1.0374999999999983</c:v>
                </c:pt>
                <c:pt idx="84">
                  <c:v>1.0499999999999983</c:v>
                </c:pt>
                <c:pt idx="85">
                  <c:v>1.0624999999999982</c:v>
                </c:pt>
                <c:pt idx="86">
                  <c:v>1.0749999999999982</c:v>
                </c:pt>
                <c:pt idx="87">
                  <c:v>1.0874999999999981</c:v>
                </c:pt>
                <c:pt idx="88">
                  <c:v>1.0999999999999981</c:v>
                </c:pt>
                <c:pt idx="89">
                  <c:v>1.112499999999998</c:v>
                </c:pt>
                <c:pt idx="90">
                  <c:v>1.124999999999998</c:v>
                </c:pt>
                <c:pt idx="91">
                  <c:v>1.137499999999998</c:v>
                </c:pt>
                <c:pt idx="92">
                  <c:v>1.1499999999999979</c:v>
                </c:pt>
                <c:pt idx="93">
                  <c:v>1.1624999999999979</c:v>
                </c:pt>
                <c:pt idx="94">
                  <c:v>1.1749999999999978</c:v>
                </c:pt>
                <c:pt idx="95">
                  <c:v>1.1874999999999978</c:v>
                </c:pt>
                <c:pt idx="96">
                  <c:v>1.1999999999999977</c:v>
                </c:pt>
                <c:pt idx="97">
                  <c:v>1.2124999999999977</c:v>
                </c:pt>
                <c:pt idx="98">
                  <c:v>1.2249999999999976</c:v>
                </c:pt>
                <c:pt idx="99">
                  <c:v>1.2374999999999976</c:v>
                </c:pt>
                <c:pt idx="100">
                  <c:v>1.2499999999999976</c:v>
                </c:pt>
                <c:pt idx="101">
                  <c:v>1.2624999999999975</c:v>
                </c:pt>
                <c:pt idx="102">
                  <c:v>1.2749999999999975</c:v>
                </c:pt>
                <c:pt idx="103">
                  <c:v>1.2874999999999974</c:v>
                </c:pt>
                <c:pt idx="104">
                  <c:v>1.2999999999999974</c:v>
                </c:pt>
                <c:pt idx="105">
                  <c:v>1.3124999999999973</c:v>
                </c:pt>
                <c:pt idx="106">
                  <c:v>1.3249999999999973</c:v>
                </c:pt>
                <c:pt idx="107">
                  <c:v>1.3374999999999972</c:v>
                </c:pt>
                <c:pt idx="108">
                  <c:v>1.3499999999999972</c:v>
                </c:pt>
                <c:pt idx="109">
                  <c:v>1.3624999999999972</c:v>
                </c:pt>
                <c:pt idx="110">
                  <c:v>1.3749999999999971</c:v>
                </c:pt>
                <c:pt idx="111">
                  <c:v>1.3874999999999971</c:v>
                </c:pt>
                <c:pt idx="112">
                  <c:v>1.399999999999997</c:v>
                </c:pt>
                <c:pt idx="113">
                  <c:v>1.412499999999997</c:v>
                </c:pt>
                <c:pt idx="114">
                  <c:v>1.4249999999999969</c:v>
                </c:pt>
                <c:pt idx="115">
                  <c:v>1.4374999999999969</c:v>
                </c:pt>
                <c:pt idx="116">
                  <c:v>1.4499999999999968</c:v>
                </c:pt>
                <c:pt idx="117">
                  <c:v>1.4624999999999968</c:v>
                </c:pt>
                <c:pt idx="118">
                  <c:v>1.4749999999999968</c:v>
                </c:pt>
                <c:pt idx="119">
                  <c:v>1.4874999999999967</c:v>
                </c:pt>
                <c:pt idx="120">
                  <c:v>1.4999999999999967</c:v>
                </c:pt>
                <c:pt idx="121">
                  <c:v>1.5124999999999966</c:v>
                </c:pt>
                <c:pt idx="122">
                  <c:v>1.5249999999999966</c:v>
                </c:pt>
                <c:pt idx="123">
                  <c:v>1.5374999999999965</c:v>
                </c:pt>
                <c:pt idx="124">
                  <c:v>1.5499999999999965</c:v>
                </c:pt>
                <c:pt idx="125">
                  <c:v>1.5624999999999964</c:v>
                </c:pt>
                <c:pt idx="126">
                  <c:v>1.5749999999999964</c:v>
                </c:pt>
                <c:pt idx="127">
                  <c:v>1.5874999999999964</c:v>
                </c:pt>
                <c:pt idx="128">
                  <c:v>1.5999999999999963</c:v>
                </c:pt>
                <c:pt idx="129">
                  <c:v>1.6124999999999963</c:v>
                </c:pt>
                <c:pt idx="130">
                  <c:v>1.6249999999999962</c:v>
                </c:pt>
                <c:pt idx="131">
                  <c:v>1.6374999999999962</c:v>
                </c:pt>
                <c:pt idx="132">
                  <c:v>1.6499999999999961</c:v>
                </c:pt>
                <c:pt idx="133">
                  <c:v>1.6624999999999961</c:v>
                </c:pt>
                <c:pt idx="134">
                  <c:v>1.674999999999996</c:v>
                </c:pt>
                <c:pt idx="135">
                  <c:v>1.687499999999996</c:v>
                </c:pt>
                <c:pt idx="136">
                  <c:v>1.699999999999996</c:v>
                </c:pt>
                <c:pt idx="137">
                  <c:v>1.7124999999999959</c:v>
                </c:pt>
                <c:pt idx="138">
                  <c:v>1.7249999999999959</c:v>
                </c:pt>
                <c:pt idx="139">
                  <c:v>1.7374999999999958</c:v>
                </c:pt>
                <c:pt idx="140">
                  <c:v>1.7499999999999958</c:v>
                </c:pt>
                <c:pt idx="141">
                  <c:v>1.7624999999999957</c:v>
                </c:pt>
                <c:pt idx="142">
                  <c:v>1.7749999999999957</c:v>
                </c:pt>
                <c:pt idx="143">
                  <c:v>1.7874999999999956</c:v>
                </c:pt>
                <c:pt idx="144">
                  <c:v>1.7999999999999956</c:v>
                </c:pt>
                <c:pt idx="145">
                  <c:v>1.8124999999999956</c:v>
                </c:pt>
                <c:pt idx="146">
                  <c:v>1.8249999999999955</c:v>
                </c:pt>
                <c:pt idx="147">
                  <c:v>1.8374999999999955</c:v>
                </c:pt>
                <c:pt idx="148">
                  <c:v>1.8499999999999954</c:v>
                </c:pt>
                <c:pt idx="149">
                  <c:v>1.8624999999999954</c:v>
                </c:pt>
                <c:pt idx="150">
                  <c:v>1.8749999999999953</c:v>
                </c:pt>
                <c:pt idx="151">
                  <c:v>1.8874999999999953</c:v>
                </c:pt>
                <c:pt idx="152">
                  <c:v>1.8999999999999952</c:v>
                </c:pt>
                <c:pt idx="153">
                  <c:v>1.9124999999999952</c:v>
                </c:pt>
                <c:pt idx="154">
                  <c:v>1.9249999999999952</c:v>
                </c:pt>
                <c:pt idx="155">
                  <c:v>1.9374999999999951</c:v>
                </c:pt>
                <c:pt idx="156">
                  <c:v>1.9499999999999951</c:v>
                </c:pt>
                <c:pt idx="157">
                  <c:v>1.962499999999995</c:v>
                </c:pt>
                <c:pt idx="158">
                  <c:v>1.974999999999995</c:v>
                </c:pt>
                <c:pt idx="159">
                  <c:v>1.9874999999999949</c:v>
                </c:pt>
                <c:pt idx="160">
                  <c:v>1.9999999999999949</c:v>
                </c:pt>
                <c:pt idx="161">
                  <c:v>2.0124999999999948</c:v>
                </c:pt>
                <c:pt idx="162">
                  <c:v>2.024999999999995</c:v>
                </c:pt>
                <c:pt idx="163">
                  <c:v>2.0374999999999952</c:v>
                </c:pt>
                <c:pt idx="164">
                  <c:v>2.0499999999999954</c:v>
                </c:pt>
                <c:pt idx="165">
                  <c:v>2.0624999999999956</c:v>
                </c:pt>
                <c:pt idx="166">
                  <c:v>2.0749999999999957</c:v>
                </c:pt>
                <c:pt idx="167">
                  <c:v>2.0874999999999959</c:v>
                </c:pt>
                <c:pt idx="168">
                  <c:v>2.0999999999999961</c:v>
                </c:pt>
                <c:pt idx="169">
                  <c:v>2.1124999999999963</c:v>
                </c:pt>
                <c:pt idx="170">
                  <c:v>2.1249999999999964</c:v>
                </c:pt>
                <c:pt idx="171">
                  <c:v>2.1374999999999966</c:v>
                </c:pt>
                <c:pt idx="172">
                  <c:v>2.1499999999999968</c:v>
                </c:pt>
                <c:pt idx="173">
                  <c:v>2.162499999999997</c:v>
                </c:pt>
                <c:pt idx="174">
                  <c:v>2.1749999999999972</c:v>
                </c:pt>
                <c:pt idx="175">
                  <c:v>2.1874999999999973</c:v>
                </c:pt>
                <c:pt idx="176">
                  <c:v>2.1999999999999975</c:v>
                </c:pt>
                <c:pt idx="177">
                  <c:v>2.2124999999999977</c:v>
                </c:pt>
                <c:pt idx="178">
                  <c:v>2.2249999999999979</c:v>
                </c:pt>
                <c:pt idx="179">
                  <c:v>2.237499999999998</c:v>
                </c:pt>
                <c:pt idx="180">
                  <c:v>2.2499999999999982</c:v>
                </c:pt>
                <c:pt idx="181">
                  <c:v>2.2624999999999984</c:v>
                </c:pt>
                <c:pt idx="182">
                  <c:v>2.2749999999999986</c:v>
                </c:pt>
                <c:pt idx="183">
                  <c:v>2.2874999999999988</c:v>
                </c:pt>
                <c:pt idx="184">
                  <c:v>2.2999999999999989</c:v>
                </c:pt>
                <c:pt idx="185">
                  <c:v>2.3124999999999991</c:v>
                </c:pt>
                <c:pt idx="186">
                  <c:v>2.3249999999999993</c:v>
                </c:pt>
                <c:pt idx="187">
                  <c:v>2.3374999999999995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2.4250000000000007</c:v>
                </c:pt>
                <c:pt idx="195">
                  <c:v>2.4375000000000009</c:v>
                </c:pt>
                <c:pt idx="196">
                  <c:v>2.4500000000000011</c:v>
                </c:pt>
                <c:pt idx="197">
                  <c:v>2.4625000000000012</c:v>
                </c:pt>
                <c:pt idx="198">
                  <c:v>2.4750000000000014</c:v>
                </c:pt>
                <c:pt idx="199">
                  <c:v>2.4875000000000016</c:v>
                </c:pt>
                <c:pt idx="200">
                  <c:v>2.5000000000000018</c:v>
                </c:pt>
                <c:pt idx="201">
                  <c:v>2.512500000000002</c:v>
                </c:pt>
                <c:pt idx="202">
                  <c:v>2.5250000000000021</c:v>
                </c:pt>
                <c:pt idx="203">
                  <c:v>2.5375000000000023</c:v>
                </c:pt>
                <c:pt idx="204">
                  <c:v>2.5500000000000025</c:v>
                </c:pt>
                <c:pt idx="205">
                  <c:v>2.5625000000000027</c:v>
                </c:pt>
                <c:pt idx="206">
                  <c:v>2.5750000000000028</c:v>
                </c:pt>
                <c:pt idx="207">
                  <c:v>2.587500000000003</c:v>
                </c:pt>
                <c:pt idx="208">
                  <c:v>2.6000000000000032</c:v>
                </c:pt>
                <c:pt idx="209">
                  <c:v>2.6125000000000034</c:v>
                </c:pt>
                <c:pt idx="210">
                  <c:v>2.6250000000000036</c:v>
                </c:pt>
                <c:pt idx="211">
                  <c:v>2.6375000000000037</c:v>
                </c:pt>
                <c:pt idx="212">
                  <c:v>2.6500000000000039</c:v>
                </c:pt>
                <c:pt idx="213">
                  <c:v>2.6625000000000041</c:v>
                </c:pt>
                <c:pt idx="214">
                  <c:v>2.6750000000000043</c:v>
                </c:pt>
                <c:pt idx="215">
                  <c:v>2.6875000000000044</c:v>
                </c:pt>
                <c:pt idx="216">
                  <c:v>2.7000000000000046</c:v>
                </c:pt>
                <c:pt idx="217">
                  <c:v>2.7125000000000048</c:v>
                </c:pt>
                <c:pt idx="218">
                  <c:v>2.725000000000005</c:v>
                </c:pt>
                <c:pt idx="219">
                  <c:v>2.7375000000000052</c:v>
                </c:pt>
                <c:pt idx="220">
                  <c:v>2.7500000000000053</c:v>
                </c:pt>
                <c:pt idx="221">
                  <c:v>2.7625000000000055</c:v>
                </c:pt>
                <c:pt idx="222">
                  <c:v>2.7750000000000057</c:v>
                </c:pt>
                <c:pt idx="223">
                  <c:v>2.7875000000000059</c:v>
                </c:pt>
                <c:pt idx="224">
                  <c:v>2.800000000000006</c:v>
                </c:pt>
                <c:pt idx="225">
                  <c:v>2.8125000000000062</c:v>
                </c:pt>
                <c:pt idx="226">
                  <c:v>2.8250000000000064</c:v>
                </c:pt>
                <c:pt idx="227">
                  <c:v>2.8375000000000066</c:v>
                </c:pt>
                <c:pt idx="228">
                  <c:v>2.8500000000000068</c:v>
                </c:pt>
                <c:pt idx="229">
                  <c:v>2.8625000000000069</c:v>
                </c:pt>
                <c:pt idx="230">
                  <c:v>2.8750000000000071</c:v>
                </c:pt>
                <c:pt idx="231">
                  <c:v>2.8875000000000073</c:v>
                </c:pt>
                <c:pt idx="232">
                  <c:v>2.9000000000000075</c:v>
                </c:pt>
                <c:pt idx="233">
                  <c:v>2.9125000000000076</c:v>
                </c:pt>
                <c:pt idx="234">
                  <c:v>2.9250000000000078</c:v>
                </c:pt>
                <c:pt idx="235">
                  <c:v>2.937500000000008</c:v>
                </c:pt>
                <c:pt idx="236">
                  <c:v>2.9500000000000082</c:v>
                </c:pt>
                <c:pt idx="237">
                  <c:v>2.9625000000000083</c:v>
                </c:pt>
                <c:pt idx="238">
                  <c:v>2.9750000000000085</c:v>
                </c:pt>
                <c:pt idx="239">
                  <c:v>2.9875000000000087</c:v>
                </c:pt>
                <c:pt idx="240">
                  <c:v>3.0000000000000089</c:v>
                </c:pt>
                <c:pt idx="241">
                  <c:v>3.0125000000000091</c:v>
                </c:pt>
                <c:pt idx="242">
                  <c:v>3.0250000000000092</c:v>
                </c:pt>
                <c:pt idx="243">
                  <c:v>3.0375000000000094</c:v>
                </c:pt>
                <c:pt idx="244">
                  <c:v>3.0500000000000096</c:v>
                </c:pt>
                <c:pt idx="245">
                  <c:v>3.0625000000000098</c:v>
                </c:pt>
                <c:pt idx="246">
                  <c:v>3.0750000000000099</c:v>
                </c:pt>
                <c:pt idx="247">
                  <c:v>3.0875000000000101</c:v>
                </c:pt>
                <c:pt idx="248">
                  <c:v>3.1000000000000103</c:v>
                </c:pt>
                <c:pt idx="249">
                  <c:v>3.1125000000000105</c:v>
                </c:pt>
                <c:pt idx="250">
                  <c:v>3.1250000000000107</c:v>
                </c:pt>
                <c:pt idx="251">
                  <c:v>3.1375000000000108</c:v>
                </c:pt>
                <c:pt idx="252">
                  <c:v>3.150000000000011</c:v>
                </c:pt>
                <c:pt idx="253">
                  <c:v>3.1625000000000112</c:v>
                </c:pt>
                <c:pt idx="254">
                  <c:v>3.1750000000000114</c:v>
                </c:pt>
                <c:pt idx="255">
                  <c:v>3.1875000000000115</c:v>
                </c:pt>
                <c:pt idx="256">
                  <c:v>3.2000000000000117</c:v>
                </c:pt>
                <c:pt idx="257">
                  <c:v>3.2125000000000119</c:v>
                </c:pt>
                <c:pt idx="258">
                  <c:v>3.2250000000000121</c:v>
                </c:pt>
                <c:pt idx="259">
                  <c:v>3.2375000000000123</c:v>
                </c:pt>
                <c:pt idx="260">
                  <c:v>3.2500000000000124</c:v>
                </c:pt>
                <c:pt idx="261">
                  <c:v>3.2625000000000126</c:v>
                </c:pt>
                <c:pt idx="262">
                  <c:v>3.2750000000000128</c:v>
                </c:pt>
                <c:pt idx="263">
                  <c:v>3.287500000000013</c:v>
                </c:pt>
                <c:pt idx="264">
                  <c:v>3.3000000000000131</c:v>
                </c:pt>
                <c:pt idx="265">
                  <c:v>3.3125000000000133</c:v>
                </c:pt>
                <c:pt idx="266">
                  <c:v>3.3250000000000135</c:v>
                </c:pt>
                <c:pt idx="267">
                  <c:v>3.3375000000000137</c:v>
                </c:pt>
                <c:pt idx="268">
                  <c:v>3.3500000000000139</c:v>
                </c:pt>
                <c:pt idx="269">
                  <c:v>3.362500000000014</c:v>
                </c:pt>
                <c:pt idx="270">
                  <c:v>3.3750000000000142</c:v>
                </c:pt>
                <c:pt idx="271">
                  <c:v>3.3875000000000144</c:v>
                </c:pt>
                <c:pt idx="272">
                  <c:v>3.4000000000000146</c:v>
                </c:pt>
                <c:pt idx="273">
                  <c:v>3.4125000000000147</c:v>
                </c:pt>
                <c:pt idx="274">
                  <c:v>3.4250000000000149</c:v>
                </c:pt>
                <c:pt idx="275">
                  <c:v>3.4375000000000151</c:v>
                </c:pt>
                <c:pt idx="276">
                  <c:v>3.4500000000000153</c:v>
                </c:pt>
                <c:pt idx="277">
                  <c:v>3.4625000000000155</c:v>
                </c:pt>
                <c:pt idx="278">
                  <c:v>3.4750000000000156</c:v>
                </c:pt>
                <c:pt idx="279">
                  <c:v>3.4875000000000158</c:v>
                </c:pt>
                <c:pt idx="280">
                  <c:v>3.500000000000016</c:v>
                </c:pt>
                <c:pt idx="281">
                  <c:v>3.5125000000000162</c:v>
                </c:pt>
                <c:pt idx="282">
                  <c:v>3.5250000000000163</c:v>
                </c:pt>
                <c:pt idx="283">
                  <c:v>3.5375000000000165</c:v>
                </c:pt>
                <c:pt idx="284">
                  <c:v>3.5500000000000167</c:v>
                </c:pt>
                <c:pt idx="285">
                  <c:v>3.5625000000000169</c:v>
                </c:pt>
                <c:pt idx="286">
                  <c:v>3.5750000000000171</c:v>
                </c:pt>
                <c:pt idx="287">
                  <c:v>3.5875000000000172</c:v>
                </c:pt>
                <c:pt idx="288">
                  <c:v>3.6000000000000174</c:v>
                </c:pt>
                <c:pt idx="289">
                  <c:v>3.6125000000000176</c:v>
                </c:pt>
                <c:pt idx="290">
                  <c:v>3.6250000000000178</c:v>
                </c:pt>
                <c:pt idx="291">
                  <c:v>3.6375000000000179</c:v>
                </c:pt>
                <c:pt idx="292">
                  <c:v>3.6500000000000181</c:v>
                </c:pt>
                <c:pt idx="293">
                  <c:v>3.6625000000000183</c:v>
                </c:pt>
                <c:pt idx="294">
                  <c:v>3.6750000000000185</c:v>
                </c:pt>
                <c:pt idx="295">
                  <c:v>3.6875000000000187</c:v>
                </c:pt>
                <c:pt idx="296">
                  <c:v>3.7000000000000188</c:v>
                </c:pt>
                <c:pt idx="297">
                  <c:v>3.712500000000019</c:v>
                </c:pt>
                <c:pt idx="298">
                  <c:v>3.7250000000000192</c:v>
                </c:pt>
                <c:pt idx="299">
                  <c:v>3.7375000000000194</c:v>
                </c:pt>
                <c:pt idx="300">
                  <c:v>3.7500000000000195</c:v>
                </c:pt>
                <c:pt idx="301">
                  <c:v>3.7625000000000197</c:v>
                </c:pt>
                <c:pt idx="302">
                  <c:v>3.7750000000000199</c:v>
                </c:pt>
                <c:pt idx="303">
                  <c:v>3.7875000000000201</c:v>
                </c:pt>
                <c:pt idx="304">
                  <c:v>3.8000000000000203</c:v>
                </c:pt>
                <c:pt idx="305">
                  <c:v>3.8125000000000204</c:v>
                </c:pt>
                <c:pt idx="306">
                  <c:v>3.8250000000000206</c:v>
                </c:pt>
                <c:pt idx="307">
                  <c:v>3.8375000000000208</c:v>
                </c:pt>
                <c:pt idx="308">
                  <c:v>3.850000000000021</c:v>
                </c:pt>
                <c:pt idx="309">
                  <c:v>3.8625000000000211</c:v>
                </c:pt>
                <c:pt idx="310">
                  <c:v>3.8750000000000213</c:v>
                </c:pt>
                <c:pt idx="311">
                  <c:v>3.8875000000000215</c:v>
                </c:pt>
                <c:pt idx="312">
                  <c:v>3.9000000000000217</c:v>
                </c:pt>
                <c:pt idx="313">
                  <c:v>3.9125000000000218</c:v>
                </c:pt>
                <c:pt idx="314">
                  <c:v>3.925000000000022</c:v>
                </c:pt>
                <c:pt idx="315">
                  <c:v>3.9375000000000222</c:v>
                </c:pt>
                <c:pt idx="316">
                  <c:v>3.9500000000000224</c:v>
                </c:pt>
                <c:pt idx="317">
                  <c:v>3.9625000000000226</c:v>
                </c:pt>
                <c:pt idx="318">
                  <c:v>3.9750000000000227</c:v>
                </c:pt>
                <c:pt idx="319">
                  <c:v>3.9875000000000229</c:v>
                </c:pt>
                <c:pt idx="320">
                  <c:v>4.0000000000000231</c:v>
                </c:pt>
                <c:pt idx="321">
                  <c:v>4.0125000000000233</c:v>
                </c:pt>
                <c:pt idx="322">
                  <c:v>4.0250000000000234</c:v>
                </c:pt>
                <c:pt idx="323">
                  <c:v>4.0375000000000236</c:v>
                </c:pt>
                <c:pt idx="324">
                  <c:v>4.0500000000000238</c:v>
                </c:pt>
                <c:pt idx="325">
                  <c:v>4.062500000000024</c:v>
                </c:pt>
                <c:pt idx="326">
                  <c:v>4.0750000000000242</c:v>
                </c:pt>
                <c:pt idx="327">
                  <c:v>4.0875000000000243</c:v>
                </c:pt>
                <c:pt idx="328">
                  <c:v>4.1000000000000245</c:v>
                </c:pt>
                <c:pt idx="329">
                  <c:v>4.1125000000000247</c:v>
                </c:pt>
                <c:pt idx="330">
                  <c:v>4.1250000000000249</c:v>
                </c:pt>
                <c:pt idx="331">
                  <c:v>4.137500000000025</c:v>
                </c:pt>
                <c:pt idx="332">
                  <c:v>4.1500000000000252</c:v>
                </c:pt>
                <c:pt idx="333">
                  <c:v>4.1625000000000254</c:v>
                </c:pt>
                <c:pt idx="334">
                  <c:v>4.1750000000000256</c:v>
                </c:pt>
                <c:pt idx="335">
                  <c:v>4.1875000000000258</c:v>
                </c:pt>
                <c:pt idx="336">
                  <c:v>4.2000000000000259</c:v>
                </c:pt>
                <c:pt idx="337">
                  <c:v>4.2125000000000261</c:v>
                </c:pt>
                <c:pt idx="338">
                  <c:v>4.2250000000000263</c:v>
                </c:pt>
                <c:pt idx="339">
                  <c:v>4.2375000000000265</c:v>
                </c:pt>
                <c:pt idx="340">
                  <c:v>4.2500000000000266</c:v>
                </c:pt>
                <c:pt idx="341">
                  <c:v>4.2625000000000268</c:v>
                </c:pt>
                <c:pt idx="342">
                  <c:v>4.275000000000027</c:v>
                </c:pt>
                <c:pt idx="343">
                  <c:v>4.2875000000000272</c:v>
                </c:pt>
                <c:pt idx="344">
                  <c:v>4.3000000000000274</c:v>
                </c:pt>
                <c:pt idx="345">
                  <c:v>4.3125000000000275</c:v>
                </c:pt>
                <c:pt idx="346">
                  <c:v>4.3250000000000277</c:v>
                </c:pt>
                <c:pt idx="347">
                  <c:v>4.3375000000000279</c:v>
                </c:pt>
                <c:pt idx="348">
                  <c:v>4.3500000000000281</c:v>
                </c:pt>
                <c:pt idx="349">
                  <c:v>4.3625000000000282</c:v>
                </c:pt>
                <c:pt idx="350">
                  <c:v>4.3750000000000284</c:v>
                </c:pt>
                <c:pt idx="351">
                  <c:v>4.3875000000000286</c:v>
                </c:pt>
                <c:pt idx="352">
                  <c:v>4.4000000000000288</c:v>
                </c:pt>
                <c:pt idx="353">
                  <c:v>4.412500000000029</c:v>
                </c:pt>
                <c:pt idx="354">
                  <c:v>4.4250000000000291</c:v>
                </c:pt>
                <c:pt idx="355">
                  <c:v>4.4375000000000293</c:v>
                </c:pt>
                <c:pt idx="356">
                  <c:v>4.4500000000000295</c:v>
                </c:pt>
                <c:pt idx="357">
                  <c:v>4.4625000000000297</c:v>
                </c:pt>
                <c:pt idx="358">
                  <c:v>4.4750000000000298</c:v>
                </c:pt>
                <c:pt idx="359">
                  <c:v>4.48750000000003</c:v>
                </c:pt>
                <c:pt idx="360">
                  <c:v>4.5000000000000302</c:v>
                </c:pt>
                <c:pt idx="361">
                  <c:v>4.5125000000000304</c:v>
                </c:pt>
                <c:pt idx="362">
                  <c:v>4.5250000000000306</c:v>
                </c:pt>
                <c:pt idx="363">
                  <c:v>4.5375000000000307</c:v>
                </c:pt>
                <c:pt idx="364">
                  <c:v>4.5500000000000309</c:v>
                </c:pt>
                <c:pt idx="365">
                  <c:v>4.5625000000000311</c:v>
                </c:pt>
                <c:pt idx="366">
                  <c:v>4.5750000000000313</c:v>
                </c:pt>
                <c:pt idx="367">
                  <c:v>4.5875000000000314</c:v>
                </c:pt>
                <c:pt idx="368">
                  <c:v>4.6000000000000316</c:v>
                </c:pt>
                <c:pt idx="369">
                  <c:v>4.6125000000000318</c:v>
                </c:pt>
                <c:pt idx="370">
                  <c:v>4.625000000000032</c:v>
                </c:pt>
                <c:pt idx="371">
                  <c:v>4.6375000000000322</c:v>
                </c:pt>
                <c:pt idx="372">
                  <c:v>4.6500000000000323</c:v>
                </c:pt>
                <c:pt idx="373">
                  <c:v>4.6625000000000325</c:v>
                </c:pt>
                <c:pt idx="374">
                  <c:v>4.6750000000000327</c:v>
                </c:pt>
                <c:pt idx="375">
                  <c:v>4.6875000000000329</c:v>
                </c:pt>
                <c:pt idx="376">
                  <c:v>4.700000000000033</c:v>
                </c:pt>
                <c:pt idx="377">
                  <c:v>4.7125000000000332</c:v>
                </c:pt>
                <c:pt idx="378">
                  <c:v>4.7250000000000334</c:v>
                </c:pt>
                <c:pt idx="379">
                  <c:v>4.7375000000000336</c:v>
                </c:pt>
                <c:pt idx="380">
                  <c:v>4.7500000000000338</c:v>
                </c:pt>
                <c:pt idx="381">
                  <c:v>4.7625000000000339</c:v>
                </c:pt>
                <c:pt idx="382">
                  <c:v>4.7750000000000341</c:v>
                </c:pt>
                <c:pt idx="383">
                  <c:v>4.7875000000000343</c:v>
                </c:pt>
                <c:pt idx="384">
                  <c:v>4.8000000000000345</c:v>
                </c:pt>
                <c:pt idx="385">
                  <c:v>4.8125000000000346</c:v>
                </c:pt>
                <c:pt idx="386">
                  <c:v>4.8250000000000348</c:v>
                </c:pt>
                <c:pt idx="387">
                  <c:v>4.837500000000035</c:v>
                </c:pt>
                <c:pt idx="388">
                  <c:v>4.8500000000000352</c:v>
                </c:pt>
                <c:pt idx="389">
                  <c:v>4.8625000000000353</c:v>
                </c:pt>
                <c:pt idx="390">
                  <c:v>4.8750000000000355</c:v>
                </c:pt>
                <c:pt idx="391">
                  <c:v>4.8875000000000357</c:v>
                </c:pt>
                <c:pt idx="392">
                  <c:v>4.9000000000000359</c:v>
                </c:pt>
                <c:pt idx="393">
                  <c:v>4.9125000000000361</c:v>
                </c:pt>
                <c:pt idx="394">
                  <c:v>4.9250000000000362</c:v>
                </c:pt>
                <c:pt idx="395">
                  <c:v>4.9375000000000364</c:v>
                </c:pt>
                <c:pt idx="396">
                  <c:v>4.9500000000000366</c:v>
                </c:pt>
                <c:pt idx="397">
                  <c:v>4.9625000000000368</c:v>
                </c:pt>
                <c:pt idx="398">
                  <c:v>4.9750000000000369</c:v>
                </c:pt>
                <c:pt idx="399">
                  <c:v>4.9875000000000371</c:v>
                </c:pt>
                <c:pt idx="400">
                  <c:v>5.0000000000000373</c:v>
                </c:pt>
                <c:pt idx="401">
                  <c:v>5.0125000000000375</c:v>
                </c:pt>
                <c:pt idx="402">
                  <c:v>5.0250000000000377</c:v>
                </c:pt>
                <c:pt idx="403">
                  <c:v>5.0375000000000378</c:v>
                </c:pt>
                <c:pt idx="404">
                  <c:v>5.050000000000038</c:v>
                </c:pt>
                <c:pt idx="405">
                  <c:v>5.0625000000000382</c:v>
                </c:pt>
                <c:pt idx="406">
                  <c:v>5.0750000000000384</c:v>
                </c:pt>
                <c:pt idx="407">
                  <c:v>5.0875000000000385</c:v>
                </c:pt>
                <c:pt idx="408">
                  <c:v>5.1000000000000387</c:v>
                </c:pt>
                <c:pt idx="409">
                  <c:v>5.1125000000000389</c:v>
                </c:pt>
                <c:pt idx="410">
                  <c:v>5.1250000000000391</c:v>
                </c:pt>
                <c:pt idx="411">
                  <c:v>5.1375000000000393</c:v>
                </c:pt>
                <c:pt idx="412">
                  <c:v>5.1500000000000394</c:v>
                </c:pt>
                <c:pt idx="413">
                  <c:v>5.1625000000000396</c:v>
                </c:pt>
                <c:pt idx="414">
                  <c:v>5.1750000000000398</c:v>
                </c:pt>
                <c:pt idx="415">
                  <c:v>5.18750000000004</c:v>
                </c:pt>
                <c:pt idx="416">
                  <c:v>5.2000000000000401</c:v>
                </c:pt>
                <c:pt idx="417">
                  <c:v>5.2125000000000403</c:v>
                </c:pt>
                <c:pt idx="418">
                  <c:v>5.2250000000000405</c:v>
                </c:pt>
                <c:pt idx="419">
                  <c:v>5.2375000000000407</c:v>
                </c:pt>
                <c:pt idx="420">
                  <c:v>5.2500000000000409</c:v>
                </c:pt>
                <c:pt idx="421">
                  <c:v>5.262500000000041</c:v>
                </c:pt>
                <c:pt idx="422">
                  <c:v>5.2750000000000412</c:v>
                </c:pt>
                <c:pt idx="423">
                  <c:v>5.2875000000000414</c:v>
                </c:pt>
                <c:pt idx="424">
                  <c:v>5.3000000000000416</c:v>
                </c:pt>
                <c:pt idx="425">
                  <c:v>5.3125000000000417</c:v>
                </c:pt>
                <c:pt idx="426">
                  <c:v>5.3250000000000419</c:v>
                </c:pt>
                <c:pt idx="427">
                  <c:v>5.3375000000000421</c:v>
                </c:pt>
                <c:pt idx="428">
                  <c:v>5.3500000000000423</c:v>
                </c:pt>
                <c:pt idx="429">
                  <c:v>5.3625000000000425</c:v>
                </c:pt>
                <c:pt idx="430">
                  <c:v>5.3750000000000426</c:v>
                </c:pt>
                <c:pt idx="431">
                  <c:v>5.3875000000000428</c:v>
                </c:pt>
                <c:pt idx="432">
                  <c:v>5.400000000000043</c:v>
                </c:pt>
                <c:pt idx="433">
                  <c:v>5.4125000000000432</c:v>
                </c:pt>
                <c:pt idx="434">
                  <c:v>5.4250000000000433</c:v>
                </c:pt>
                <c:pt idx="435">
                  <c:v>5.4375000000000435</c:v>
                </c:pt>
                <c:pt idx="436">
                  <c:v>5.4500000000000437</c:v>
                </c:pt>
                <c:pt idx="437">
                  <c:v>5.4625000000000439</c:v>
                </c:pt>
                <c:pt idx="438">
                  <c:v>5.4750000000000441</c:v>
                </c:pt>
                <c:pt idx="439">
                  <c:v>5.4875000000000442</c:v>
                </c:pt>
                <c:pt idx="440">
                  <c:v>5.5000000000000444</c:v>
                </c:pt>
                <c:pt idx="441">
                  <c:v>5.5125000000000446</c:v>
                </c:pt>
                <c:pt idx="442">
                  <c:v>5.5250000000000448</c:v>
                </c:pt>
                <c:pt idx="443">
                  <c:v>5.5375000000000449</c:v>
                </c:pt>
                <c:pt idx="444">
                  <c:v>5.5500000000000451</c:v>
                </c:pt>
                <c:pt idx="445">
                  <c:v>5.5625000000000453</c:v>
                </c:pt>
                <c:pt idx="446">
                  <c:v>5.5750000000000455</c:v>
                </c:pt>
                <c:pt idx="447">
                  <c:v>5.5875000000000457</c:v>
                </c:pt>
                <c:pt idx="448">
                  <c:v>5.6000000000000458</c:v>
                </c:pt>
                <c:pt idx="449">
                  <c:v>5.612500000000046</c:v>
                </c:pt>
                <c:pt idx="450">
                  <c:v>5.6250000000000462</c:v>
                </c:pt>
                <c:pt idx="451">
                  <c:v>5.6375000000000464</c:v>
                </c:pt>
                <c:pt idx="452">
                  <c:v>5.6500000000000465</c:v>
                </c:pt>
                <c:pt idx="453">
                  <c:v>5.6625000000000467</c:v>
                </c:pt>
                <c:pt idx="454">
                  <c:v>5.6750000000000469</c:v>
                </c:pt>
                <c:pt idx="455">
                  <c:v>5.6875000000000471</c:v>
                </c:pt>
                <c:pt idx="456">
                  <c:v>5.7000000000000473</c:v>
                </c:pt>
                <c:pt idx="457">
                  <c:v>5.7125000000000474</c:v>
                </c:pt>
                <c:pt idx="458">
                  <c:v>5.7250000000000476</c:v>
                </c:pt>
                <c:pt idx="459">
                  <c:v>5.7375000000000478</c:v>
                </c:pt>
                <c:pt idx="460">
                  <c:v>5.750000000000048</c:v>
                </c:pt>
                <c:pt idx="461">
                  <c:v>5.7625000000000481</c:v>
                </c:pt>
                <c:pt idx="462">
                  <c:v>5.7750000000000483</c:v>
                </c:pt>
                <c:pt idx="463">
                  <c:v>5.7875000000000485</c:v>
                </c:pt>
                <c:pt idx="464">
                  <c:v>5.8000000000000487</c:v>
                </c:pt>
                <c:pt idx="465">
                  <c:v>5.8125000000000488</c:v>
                </c:pt>
                <c:pt idx="466">
                  <c:v>5.825000000000049</c:v>
                </c:pt>
                <c:pt idx="467">
                  <c:v>5.8375000000000492</c:v>
                </c:pt>
                <c:pt idx="468">
                  <c:v>5.8500000000000494</c:v>
                </c:pt>
                <c:pt idx="469">
                  <c:v>5.8625000000000496</c:v>
                </c:pt>
                <c:pt idx="470">
                  <c:v>5.8750000000000497</c:v>
                </c:pt>
                <c:pt idx="471">
                  <c:v>5.8875000000000499</c:v>
                </c:pt>
                <c:pt idx="472">
                  <c:v>5.9000000000000501</c:v>
                </c:pt>
                <c:pt idx="473">
                  <c:v>5.9125000000000503</c:v>
                </c:pt>
                <c:pt idx="474">
                  <c:v>5.9250000000000504</c:v>
                </c:pt>
                <c:pt idx="475">
                  <c:v>5.9375000000000506</c:v>
                </c:pt>
                <c:pt idx="476">
                  <c:v>5.9500000000000508</c:v>
                </c:pt>
                <c:pt idx="477">
                  <c:v>5.962500000000051</c:v>
                </c:pt>
                <c:pt idx="478">
                  <c:v>5.9750000000000512</c:v>
                </c:pt>
                <c:pt idx="479">
                  <c:v>5.9875000000000513</c:v>
                </c:pt>
                <c:pt idx="480">
                  <c:v>6.0000000000000515</c:v>
                </c:pt>
                <c:pt idx="481">
                  <c:v>6.0125000000000517</c:v>
                </c:pt>
                <c:pt idx="482">
                  <c:v>6.0250000000000519</c:v>
                </c:pt>
                <c:pt idx="483">
                  <c:v>6.037500000000052</c:v>
                </c:pt>
                <c:pt idx="484">
                  <c:v>6.0500000000000522</c:v>
                </c:pt>
                <c:pt idx="485">
                  <c:v>6.0625000000000524</c:v>
                </c:pt>
                <c:pt idx="486">
                  <c:v>6.0750000000000526</c:v>
                </c:pt>
                <c:pt idx="487">
                  <c:v>6.0875000000000528</c:v>
                </c:pt>
                <c:pt idx="488">
                  <c:v>6.1000000000000529</c:v>
                </c:pt>
                <c:pt idx="489">
                  <c:v>6.1125000000000531</c:v>
                </c:pt>
                <c:pt idx="490">
                  <c:v>6.1250000000000533</c:v>
                </c:pt>
                <c:pt idx="491">
                  <c:v>6.1375000000000535</c:v>
                </c:pt>
                <c:pt idx="492">
                  <c:v>6.1500000000000536</c:v>
                </c:pt>
                <c:pt idx="493">
                  <c:v>6.1625000000000538</c:v>
                </c:pt>
                <c:pt idx="494">
                  <c:v>6.175000000000054</c:v>
                </c:pt>
                <c:pt idx="495">
                  <c:v>6.1875000000000542</c:v>
                </c:pt>
                <c:pt idx="496">
                  <c:v>6.2000000000000544</c:v>
                </c:pt>
                <c:pt idx="497">
                  <c:v>6.2125000000000545</c:v>
                </c:pt>
                <c:pt idx="498">
                  <c:v>6.2250000000000547</c:v>
                </c:pt>
                <c:pt idx="499">
                  <c:v>6.2375000000000549</c:v>
                </c:pt>
                <c:pt idx="500">
                  <c:v>6.2500000000000551</c:v>
                </c:pt>
                <c:pt idx="501">
                  <c:v>6.2625000000000552</c:v>
                </c:pt>
                <c:pt idx="502">
                  <c:v>6.2750000000000554</c:v>
                </c:pt>
                <c:pt idx="503">
                  <c:v>6.2875000000000556</c:v>
                </c:pt>
                <c:pt idx="504">
                  <c:v>6.3000000000000558</c:v>
                </c:pt>
                <c:pt idx="505">
                  <c:v>6.312500000000056</c:v>
                </c:pt>
                <c:pt idx="506">
                  <c:v>6.3250000000000561</c:v>
                </c:pt>
                <c:pt idx="507">
                  <c:v>6.3375000000000563</c:v>
                </c:pt>
                <c:pt idx="508">
                  <c:v>6.3500000000000565</c:v>
                </c:pt>
                <c:pt idx="509">
                  <c:v>6.3625000000000567</c:v>
                </c:pt>
                <c:pt idx="510">
                  <c:v>6.3750000000000568</c:v>
                </c:pt>
                <c:pt idx="511">
                  <c:v>6.387500000000057</c:v>
                </c:pt>
                <c:pt idx="512">
                  <c:v>6.4000000000000572</c:v>
                </c:pt>
                <c:pt idx="513">
                  <c:v>6.4125000000000574</c:v>
                </c:pt>
                <c:pt idx="514">
                  <c:v>6.4250000000000576</c:v>
                </c:pt>
                <c:pt idx="515">
                  <c:v>6.4375000000000577</c:v>
                </c:pt>
                <c:pt idx="516">
                  <c:v>6.4500000000000579</c:v>
                </c:pt>
                <c:pt idx="517">
                  <c:v>6.4625000000000581</c:v>
                </c:pt>
                <c:pt idx="518">
                  <c:v>6.4750000000000583</c:v>
                </c:pt>
                <c:pt idx="519">
                  <c:v>6.4875000000000584</c:v>
                </c:pt>
                <c:pt idx="520">
                  <c:v>6.5000000000000586</c:v>
                </c:pt>
                <c:pt idx="521">
                  <c:v>6.5125000000000588</c:v>
                </c:pt>
                <c:pt idx="522">
                  <c:v>6.525000000000059</c:v>
                </c:pt>
                <c:pt idx="523">
                  <c:v>6.5375000000000592</c:v>
                </c:pt>
                <c:pt idx="524">
                  <c:v>6.5500000000000593</c:v>
                </c:pt>
                <c:pt idx="525">
                  <c:v>6.5625000000000595</c:v>
                </c:pt>
                <c:pt idx="526">
                  <c:v>6.5750000000000597</c:v>
                </c:pt>
                <c:pt idx="527">
                  <c:v>6.5875000000000599</c:v>
                </c:pt>
                <c:pt idx="528">
                  <c:v>6.60000000000006</c:v>
                </c:pt>
                <c:pt idx="529">
                  <c:v>6.6125000000000602</c:v>
                </c:pt>
                <c:pt idx="530">
                  <c:v>6.6250000000000604</c:v>
                </c:pt>
                <c:pt idx="531">
                  <c:v>6.6375000000000606</c:v>
                </c:pt>
                <c:pt idx="532">
                  <c:v>6.6500000000000608</c:v>
                </c:pt>
                <c:pt idx="533">
                  <c:v>6.6625000000000609</c:v>
                </c:pt>
                <c:pt idx="534">
                  <c:v>6.6750000000000611</c:v>
                </c:pt>
                <c:pt idx="535">
                  <c:v>6.6875000000000613</c:v>
                </c:pt>
                <c:pt idx="536">
                  <c:v>6.7000000000000615</c:v>
                </c:pt>
                <c:pt idx="537">
                  <c:v>6.7125000000000616</c:v>
                </c:pt>
                <c:pt idx="538">
                  <c:v>6.7250000000000618</c:v>
                </c:pt>
                <c:pt idx="539">
                  <c:v>6.737500000000062</c:v>
                </c:pt>
                <c:pt idx="540">
                  <c:v>6.7500000000000622</c:v>
                </c:pt>
                <c:pt idx="541">
                  <c:v>6.7625000000000624</c:v>
                </c:pt>
                <c:pt idx="542">
                  <c:v>6.7750000000000625</c:v>
                </c:pt>
                <c:pt idx="543">
                  <c:v>6.7875000000000627</c:v>
                </c:pt>
                <c:pt idx="544">
                  <c:v>6.8000000000000629</c:v>
                </c:pt>
                <c:pt idx="545">
                  <c:v>6.8125000000000631</c:v>
                </c:pt>
                <c:pt idx="546">
                  <c:v>6.8250000000000632</c:v>
                </c:pt>
                <c:pt idx="547">
                  <c:v>6.8375000000000634</c:v>
                </c:pt>
                <c:pt idx="548">
                  <c:v>6.8500000000000636</c:v>
                </c:pt>
                <c:pt idx="549">
                  <c:v>6.8625000000000638</c:v>
                </c:pt>
                <c:pt idx="550">
                  <c:v>6.8750000000000639</c:v>
                </c:pt>
                <c:pt idx="551">
                  <c:v>6.8875000000000641</c:v>
                </c:pt>
                <c:pt idx="552">
                  <c:v>6.9000000000000643</c:v>
                </c:pt>
                <c:pt idx="553">
                  <c:v>6.9125000000000645</c:v>
                </c:pt>
                <c:pt idx="554">
                  <c:v>6.9250000000000647</c:v>
                </c:pt>
                <c:pt idx="555">
                  <c:v>6.9375000000000648</c:v>
                </c:pt>
                <c:pt idx="556">
                  <c:v>6.950000000000065</c:v>
                </c:pt>
                <c:pt idx="557">
                  <c:v>6.9625000000000652</c:v>
                </c:pt>
                <c:pt idx="558">
                  <c:v>6.9750000000000654</c:v>
                </c:pt>
                <c:pt idx="559">
                  <c:v>6.9875000000000655</c:v>
                </c:pt>
                <c:pt idx="560">
                  <c:v>7.0000000000000657</c:v>
                </c:pt>
                <c:pt idx="561">
                  <c:v>7.0125000000000659</c:v>
                </c:pt>
                <c:pt idx="562">
                  <c:v>7.0250000000000661</c:v>
                </c:pt>
                <c:pt idx="563">
                  <c:v>7.0375000000000663</c:v>
                </c:pt>
                <c:pt idx="564">
                  <c:v>7.0500000000000664</c:v>
                </c:pt>
                <c:pt idx="565">
                  <c:v>7.0625000000000666</c:v>
                </c:pt>
                <c:pt idx="566">
                  <c:v>7.0750000000000668</c:v>
                </c:pt>
                <c:pt idx="567">
                  <c:v>7.087500000000067</c:v>
                </c:pt>
                <c:pt idx="568">
                  <c:v>7.1000000000000671</c:v>
                </c:pt>
                <c:pt idx="569">
                  <c:v>7.1125000000000673</c:v>
                </c:pt>
                <c:pt idx="570">
                  <c:v>7.1250000000000675</c:v>
                </c:pt>
                <c:pt idx="571">
                  <c:v>7.1375000000000677</c:v>
                </c:pt>
                <c:pt idx="572">
                  <c:v>7.1500000000000679</c:v>
                </c:pt>
                <c:pt idx="573">
                  <c:v>7.162500000000068</c:v>
                </c:pt>
                <c:pt idx="574">
                  <c:v>7.1750000000000682</c:v>
                </c:pt>
                <c:pt idx="575">
                  <c:v>7.1875000000000684</c:v>
                </c:pt>
                <c:pt idx="576">
                  <c:v>7.2000000000000686</c:v>
                </c:pt>
                <c:pt idx="577">
                  <c:v>7.2125000000000687</c:v>
                </c:pt>
                <c:pt idx="578">
                  <c:v>7.2250000000000689</c:v>
                </c:pt>
                <c:pt idx="579">
                  <c:v>7.2375000000000691</c:v>
                </c:pt>
                <c:pt idx="580">
                  <c:v>7.2500000000000693</c:v>
                </c:pt>
                <c:pt idx="581">
                  <c:v>7.2625000000000695</c:v>
                </c:pt>
                <c:pt idx="582">
                  <c:v>7.2750000000000696</c:v>
                </c:pt>
                <c:pt idx="583">
                  <c:v>7.2875000000000698</c:v>
                </c:pt>
                <c:pt idx="584">
                  <c:v>7.30000000000007</c:v>
                </c:pt>
                <c:pt idx="585">
                  <c:v>7.3125000000000702</c:v>
                </c:pt>
                <c:pt idx="586">
                  <c:v>7.3250000000000703</c:v>
                </c:pt>
                <c:pt idx="587">
                  <c:v>7.3375000000000705</c:v>
                </c:pt>
                <c:pt idx="588">
                  <c:v>7.3500000000000707</c:v>
                </c:pt>
                <c:pt idx="589">
                  <c:v>7.3625000000000709</c:v>
                </c:pt>
                <c:pt idx="590">
                  <c:v>7.3750000000000711</c:v>
                </c:pt>
                <c:pt idx="591">
                  <c:v>7.3875000000000712</c:v>
                </c:pt>
                <c:pt idx="592">
                  <c:v>7.4000000000000714</c:v>
                </c:pt>
                <c:pt idx="593">
                  <c:v>7.4125000000000716</c:v>
                </c:pt>
                <c:pt idx="594">
                  <c:v>7.4250000000000718</c:v>
                </c:pt>
                <c:pt idx="595">
                  <c:v>7.4375000000000719</c:v>
                </c:pt>
                <c:pt idx="596">
                  <c:v>7.4500000000000721</c:v>
                </c:pt>
                <c:pt idx="597">
                  <c:v>7.4625000000000723</c:v>
                </c:pt>
                <c:pt idx="598">
                  <c:v>7.4750000000000725</c:v>
                </c:pt>
                <c:pt idx="599">
                  <c:v>7.4875000000000727</c:v>
                </c:pt>
                <c:pt idx="600">
                  <c:v>7.5000000000000728</c:v>
                </c:pt>
                <c:pt idx="601">
                  <c:v>7.512500000000073</c:v>
                </c:pt>
                <c:pt idx="602">
                  <c:v>7.5250000000000732</c:v>
                </c:pt>
                <c:pt idx="603">
                  <c:v>7.5375000000000734</c:v>
                </c:pt>
                <c:pt idx="604">
                  <c:v>7.5500000000000735</c:v>
                </c:pt>
                <c:pt idx="605">
                  <c:v>7.5625000000000737</c:v>
                </c:pt>
                <c:pt idx="606">
                  <c:v>7.5750000000000739</c:v>
                </c:pt>
                <c:pt idx="607">
                  <c:v>7.5875000000000741</c:v>
                </c:pt>
                <c:pt idx="608">
                  <c:v>7.6000000000000743</c:v>
                </c:pt>
                <c:pt idx="609">
                  <c:v>7.6125000000000744</c:v>
                </c:pt>
                <c:pt idx="610">
                  <c:v>7.6250000000000746</c:v>
                </c:pt>
                <c:pt idx="611">
                  <c:v>7.6375000000000748</c:v>
                </c:pt>
                <c:pt idx="612">
                  <c:v>7.650000000000075</c:v>
                </c:pt>
                <c:pt idx="613">
                  <c:v>7.6625000000000751</c:v>
                </c:pt>
                <c:pt idx="614">
                  <c:v>7.6750000000000753</c:v>
                </c:pt>
                <c:pt idx="615">
                  <c:v>7.6875000000000755</c:v>
                </c:pt>
                <c:pt idx="616">
                  <c:v>7.7000000000000757</c:v>
                </c:pt>
                <c:pt idx="617">
                  <c:v>7.7125000000000759</c:v>
                </c:pt>
                <c:pt idx="618">
                  <c:v>7.725000000000076</c:v>
                </c:pt>
                <c:pt idx="619">
                  <c:v>7.7375000000000762</c:v>
                </c:pt>
                <c:pt idx="620">
                  <c:v>7.7500000000000764</c:v>
                </c:pt>
                <c:pt idx="621">
                  <c:v>7.7625000000000766</c:v>
                </c:pt>
                <c:pt idx="622">
                  <c:v>7.7750000000000767</c:v>
                </c:pt>
                <c:pt idx="623">
                  <c:v>7.7875000000000769</c:v>
                </c:pt>
                <c:pt idx="624">
                  <c:v>7.8000000000000771</c:v>
                </c:pt>
                <c:pt idx="625">
                  <c:v>7.8125000000000773</c:v>
                </c:pt>
                <c:pt idx="626">
                  <c:v>7.8250000000000774</c:v>
                </c:pt>
                <c:pt idx="627">
                  <c:v>7.8375000000000776</c:v>
                </c:pt>
                <c:pt idx="628">
                  <c:v>7.8500000000000778</c:v>
                </c:pt>
                <c:pt idx="629">
                  <c:v>7.862500000000078</c:v>
                </c:pt>
                <c:pt idx="630">
                  <c:v>7.8750000000000782</c:v>
                </c:pt>
                <c:pt idx="631">
                  <c:v>7.8875000000000783</c:v>
                </c:pt>
                <c:pt idx="632">
                  <c:v>7.9000000000000785</c:v>
                </c:pt>
                <c:pt idx="633">
                  <c:v>7.9125000000000787</c:v>
                </c:pt>
                <c:pt idx="634">
                  <c:v>7.9250000000000789</c:v>
                </c:pt>
                <c:pt idx="635">
                  <c:v>7.937500000000079</c:v>
                </c:pt>
                <c:pt idx="636">
                  <c:v>7.9500000000000792</c:v>
                </c:pt>
                <c:pt idx="637">
                  <c:v>7.9625000000000794</c:v>
                </c:pt>
                <c:pt idx="638">
                  <c:v>7.9750000000000796</c:v>
                </c:pt>
                <c:pt idx="639">
                  <c:v>7.9875000000000798</c:v>
                </c:pt>
                <c:pt idx="640">
                  <c:v>8.0000000000000799</c:v>
                </c:pt>
                <c:pt idx="641">
                  <c:v>8.0125000000000792</c:v>
                </c:pt>
                <c:pt idx="642">
                  <c:v>8.0250000000000785</c:v>
                </c:pt>
                <c:pt idx="643">
                  <c:v>8.0375000000000778</c:v>
                </c:pt>
                <c:pt idx="644">
                  <c:v>8.0500000000000771</c:v>
                </c:pt>
                <c:pt idx="645">
                  <c:v>8.0625000000000764</c:v>
                </c:pt>
                <c:pt idx="646">
                  <c:v>8.0750000000000757</c:v>
                </c:pt>
                <c:pt idx="647">
                  <c:v>8.087500000000075</c:v>
                </c:pt>
                <c:pt idx="648">
                  <c:v>8.1000000000000743</c:v>
                </c:pt>
                <c:pt idx="649">
                  <c:v>8.1125000000000735</c:v>
                </c:pt>
                <c:pt idx="650">
                  <c:v>8.1250000000000728</c:v>
                </c:pt>
                <c:pt idx="651">
                  <c:v>8.1375000000000721</c:v>
                </c:pt>
                <c:pt idx="652">
                  <c:v>8.1500000000000714</c:v>
                </c:pt>
                <c:pt idx="653">
                  <c:v>8.1625000000000707</c:v>
                </c:pt>
                <c:pt idx="654">
                  <c:v>8.17500000000007</c:v>
                </c:pt>
                <c:pt idx="655">
                  <c:v>8.1875000000000693</c:v>
                </c:pt>
                <c:pt idx="656">
                  <c:v>8.2000000000000686</c:v>
                </c:pt>
                <c:pt idx="657">
                  <c:v>8.2125000000000679</c:v>
                </c:pt>
                <c:pt idx="658">
                  <c:v>8.2250000000000671</c:v>
                </c:pt>
                <c:pt idx="659">
                  <c:v>8.2375000000000664</c:v>
                </c:pt>
                <c:pt idx="660">
                  <c:v>8.2500000000000657</c:v>
                </c:pt>
                <c:pt idx="661">
                  <c:v>8.262500000000065</c:v>
                </c:pt>
                <c:pt idx="662">
                  <c:v>8.2750000000000643</c:v>
                </c:pt>
                <c:pt idx="663">
                  <c:v>8.2875000000000636</c:v>
                </c:pt>
                <c:pt idx="664">
                  <c:v>8.3000000000000629</c:v>
                </c:pt>
                <c:pt idx="665">
                  <c:v>8.3125000000000622</c:v>
                </c:pt>
                <c:pt idx="666">
                  <c:v>8.3250000000000615</c:v>
                </c:pt>
                <c:pt idx="667">
                  <c:v>8.3375000000000608</c:v>
                </c:pt>
                <c:pt idx="668">
                  <c:v>8.35000000000006</c:v>
                </c:pt>
                <c:pt idx="669">
                  <c:v>8.3625000000000593</c:v>
                </c:pt>
                <c:pt idx="670">
                  <c:v>8.3750000000000586</c:v>
                </c:pt>
                <c:pt idx="671">
                  <c:v>8.3875000000000579</c:v>
                </c:pt>
                <c:pt idx="672">
                  <c:v>8.4000000000000572</c:v>
                </c:pt>
                <c:pt idx="673">
                  <c:v>8.4125000000000565</c:v>
                </c:pt>
                <c:pt idx="674">
                  <c:v>8.4250000000000558</c:v>
                </c:pt>
                <c:pt idx="675">
                  <c:v>8.4375000000000551</c:v>
                </c:pt>
                <c:pt idx="676">
                  <c:v>8.4500000000000544</c:v>
                </c:pt>
                <c:pt idx="677">
                  <c:v>8.4625000000000536</c:v>
                </c:pt>
                <c:pt idx="678">
                  <c:v>8.4750000000000529</c:v>
                </c:pt>
                <c:pt idx="679">
                  <c:v>8.4875000000000522</c:v>
                </c:pt>
                <c:pt idx="680">
                  <c:v>8.5000000000000515</c:v>
                </c:pt>
                <c:pt idx="681">
                  <c:v>8.5125000000000508</c:v>
                </c:pt>
                <c:pt idx="682">
                  <c:v>8.5250000000000501</c:v>
                </c:pt>
                <c:pt idx="683">
                  <c:v>8.5375000000000494</c:v>
                </c:pt>
                <c:pt idx="684">
                  <c:v>8.5500000000000487</c:v>
                </c:pt>
                <c:pt idx="685">
                  <c:v>8.562500000000048</c:v>
                </c:pt>
                <c:pt idx="686">
                  <c:v>8.5750000000000473</c:v>
                </c:pt>
                <c:pt idx="687">
                  <c:v>8.5875000000000465</c:v>
                </c:pt>
                <c:pt idx="688">
                  <c:v>8.6000000000000458</c:v>
                </c:pt>
                <c:pt idx="689">
                  <c:v>8.6125000000000451</c:v>
                </c:pt>
                <c:pt idx="690">
                  <c:v>8.6250000000000444</c:v>
                </c:pt>
                <c:pt idx="691">
                  <c:v>8.6375000000000437</c:v>
                </c:pt>
                <c:pt idx="692">
                  <c:v>8.650000000000043</c:v>
                </c:pt>
                <c:pt idx="693">
                  <c:v>8.6625000000000423</c:v>
                </c:pt>
                <c:pt idx="694">
                  <c:v>8.6750000000000416</c:v>
                </c:pt>
                <c:pt idx="695">
                  <c:v>8.6875000000000409</c:v>
                </c:pt>
                <c:pt idx="696">
                  <c:v>8.7000000000000401</c:v>
                </c:pt>
                <c:pt idx="697">
                  <c:v>8.7125000000000394</c:v>
                </c:pt>
                <c:pt idx="698">
                  <c:v>8.7250000000000387</c:v>
                </c:pt>
                <c:pt idx="699">
                  <c:v>8.737500000000038</c:v>
                </c:pt>
                <c:pt idx="700">
                  <c:v>8.7500000000000373</c:v>
                </c:pt>
                <c:pt idx="701">
                  <c:v>8.7625000000000366</c:v>
                </c:pt>
                <c:pt idx="702">
                  <c:v>8.7750000000000359</c:v>
                </c:pt>
                <c:pt idx="703">
                  <c:v>8.7875000000000352</c:v>
                </c:pt>
                <c:pt idx="704">
                  <c:v>8.8000000000000345</c:v>
                </c:pt>
                <c:pt idx="705">
                  <c:v>8.8125000000000338</c:v>
                </c:pt>
                <c:pt idx="706">
                  <c:v>8.825000000000033</c:v>
                </c:pt>
                <c:pt idx="707">
                  <c:v>8.8375000000000323</c:v>
                </c:pt>
                <c:pt idx="708">
                  <c:v>8.8500000000000316</c:v>
                </c:pt>
                <c:pt idx="709">
                  <c:v>8.8625000000000309</c:v>
                </c:pt>
                <c:pt idx="710">
                  <c:v>8.8750000000000302</c:v>
                </c:pt>
                <c:pt idx="711">
                  <c:v>8.8875000000000295</c:v>
                </c:pt>
                <c:pt idx="712">
                  <c:v>8.9000000000000288</c:v>
                </c:pt>
                <c:pt idx="713">
                  <c:v>8.9125000000000281</c:v>
                </c:pt>
                <c:pt idx="714">
                  <c:v>8.9250000000000274</c:v>
                </c:pt>
                <c:pt idx="715">
                  <c:v>8.9375000000000266</c:v>
                </c:pt>
                <c:pt idx="716">
                  <c:v>8.9500000000000259</c:v>
                </c:pt>
                <c:pt idx="717">
                  <c:v>8.9625000000000252</c:v>
                </c:pt>
                <c:pt idx="718">
                  <c:v>8.9750000000000245</c:v>
                </c:pt>
                <c:pt idx="719">
                  <c:v>8.9875000000000238</c:v>
                </c:pt>
                <c:pt idx="720">
                  <c:v>9.0000000000000231</c:v>
                </c:pt>
                <c:pt idx="721">
                  <c:v>9.0125000000000224</c:v>
                </c:pt>
                <c:pt idx="722">
                  <c:v>9.0250000000000217</c:v>
                </c:pt>
                <c:pt idx="723">
                  <c:v>9.037500000000021</c:v>
                </c:pt>
                <c:pt idx="724">
                  <c:v>9.0500000000000203</c:v>
                </c:pt>
                <c:pt idx="725">
                  <c:v>9.0625000000000195</c:v>
                </c:pt>
                <c:pt idx="726">
                  <c:v>9.0750000000000188</c:v>
                </c:pt>
                <c:pt idx="727">
                  <c:v>9.0875000000000181</c:v>
                </c:pt>
                <c:pt idx="728">
                  <c:v>9.1000000000000174</c:v>
                </c:pt>
                <c:pt idx="729">
                  <c:v>9.1125000000000167</c:v>
                </c:pt>
                <c:pt idx="730">
                  <c:v>9.125000000000016</c:v>
                </c:pt>
                <c:pt idx="731">
                  <c:v>9.1375000000000153</c:v>
                </c:pt>
                <c:pt idx="732">
                  <c:v>9.1500000000000146</c:v>
                </c:pt>
                <c:pt idx="733">
                  <c:v>9.1625000000000139</c:v>
                </c:pt>
                <c:pt idx="734">
                  <c:v>9.1750000000000131</c:v>
                </c:pt>
                <c:pt idx="735">
                  <c:v>9.1875000000000124</c:v>
                </c:pt>
                <c:pt idx="736">
                  <c:v>9.2000000000000117</c:v>
                </c:pt>
                <c:pt idx="737">
                  <c:v>9.212500000000011</c:v>
                </c:pt>
                <c:pt idx="738">
                  <c:v>9.2250000000000103</c:v>
                </c:pt>
                <c:pt idx="739">
                  <c:v>9.2375000000000096</c:v>
                </c:pt>
                <c:pt idx="740">
                  <c:v>9.2500000000000089</c:v>
                </c:pt>
                <c:pt idx="741">
                  <c:v>9.2625000000000082</c:v>
                </c:pt>
                <c:pt idx="742">
                  <c:v>9.2750000000000075</c:v>
                </c:pt>
                <c:pt idx="743">
                  <c:v>9.2875000000000068</c:v>
                </c:pt>
                <c:pt idx="744">
                  <c:v>9.300000000000006</c:v>
                </c:pt>
                <c:pt idx="745">
                  <c:v>9.3125000000000053</c:v>
                </c:pt>
                <c:pt idx="746">
                  <c:v>9.3250000000000046</c:v>
                </c:pt>
                <c:pt idx="747">
                  <c:v>9.3375000000000039</c:v>
                </c:pt>
                <c:pt idx="748">
                  <c:v>9.3500000000000032</c:v>
                </c:pt>
                <c:pt idx="749">
                  <c:v>9.3625000000000025</c:v>
                </c:pt>
                <c:pt idx="750">
                  <c:v>9.3750000000000018</c:v>
                </c:pt>
                <c:pt idx="751">
                  <c:v>9.3875000000000011</c:v>
                </c:pt>
                <c:pt idx="752">
                  <c:v>9.4</c:v>
                </c:pt>
                <c:pt idx="753">
                  <c:v>9.4124999999999996</c:v>
                </c:pt>
                <c:pt idx="754">
                  <c:v>9.4249999999999989</c:v>
                </c:pt>
                <c:pt idx="755">
                  <c:v>9.4374999999999982</c:v>
                </c:pt>
                <c:pt idx="756">
                  <c:v>9.4499999999999975</c:v>
                </c:pt>
                <c:pt idx="757">
                  <c:v>9.4624999999999968</c:v>
                </c:pt>
                <c:pt idx="758">
                  <c:v>9.4749999999999961</c:v>
                </c:pt>
                <c:pt idx="759">
                  <c:v>9.4874999999999954</c:v>
                </c:pt>
                <c:pt idx="760">
                  <c:v>9.4999999999999947</c:v>
                </c:pt>
                <c:pt idx="761">
                  <c:v>9.512499999999994</c:v>
                </c:pt>
                <c:pt idx="762">
                  <c:v>9.5249999999999932</c:v>
                </c:pt>
                <c:pt idx="763">
                  <c:v>9.5374999999999925</c:v>
                </c:pt>
                <c:pt idx="764">
                  <c:v>9.5499999999999918</c:v>
                </c:pt>
                <c:pt idx="765">
                  <c:v>9.5624999999999911</c:v>
                </c:pt>
                <c:pt idx="766">
                  <c:v>9.5749999999999904</c:v>
                </c:pt>
                <c:pt idx="767">
                  <c:v>9.5874999999999897</c:v>
                </c:pt>
                <c:pt idx="768">
                  <c:v>9.599999999999989</c:v>
                </c:pt>
                <c:pt idx="769">
                  <c:v>9.6124999999999883</c:v>
                </c:pt>
                <c:pt idx="770">
                  <c:v>9.6249999999999876</c:v>
                </c:pt>
                <c:pt idx="771">
                  <c:v>9.6374999999999869</c:v>
                </c:pt>
                <c:pt idx="772">
                  <c:v>9.6499999999999861</c:v>
                </c:pt>
                <c:pt idx="773">
                  <c:v>9.6624999999999854</c:v>
                </c:pt>
                <c:pt idx="774">
                  <c:v>9.6749999999999847</c:v>
                </c:pt>
                <c:pt idx="775">
                  <c:v>9.687499999999984</c:v>
                </c:pt>
                <c:pt idx="776">
                  <c:v>9.6999999999999833</c:v>
                </c:pt>
                <c:pt idx="777">
                  <c:v>9.7124999999999826</c:v>
                </c:pt>
                <c:pt idx="778">
                  <c:v>9.7249999999999819</c:v>
                </c:pt>
                <c:pt idx="779">
                  <c:v>9.7374999999999812</c:v>
                </c:pt>
                <c:pt idx="780">
                  <c:v>9.7499999999999805</c:v>
                </c:pt>
                <c:pt idx="781">
                  <c:v>9.7624999999999797</c:v>
                </c:pt>
                <c:pt idx="782">
                  <c:v>9.774999999999979</c:v>
                </c:pt>
                <c:pt idx="783">
                  <c:v>9.7874999999999783</c:v>
                </c:pt>
                <c:pt idx="784">
                  <c:v>9.7999999999999776</c:v>
                </c:pt>
                <c:pt idx="785">
                  <c:v>9.8124999999999769</c:v>
                </c:pt>
                <c:pt idx="786">
                  <c:v>9.8249999999999762</c:v>
                </c:pt>
                <c:pt idx="787">
                  <c:v>9.8374999999999755</c:v>
                </c:pt>
                <c:pt idx="788">
                  <c:v>9.8499999999999748</c:v>
                </c:pt>
                <c:pt idx="789">
                  <c:v>9.8624999999999741</c:v>
                </c:pt>
                <c:pt idx="790">
                  <c:v>9.8749999999999734</c:v>
                </c:pt>
                <c:pt idx="791">
                  <c:v>9.8874999999999726</c:v>
                </c:pt>
                <c:pt idx="792">
                  <c:v>9.8999999999999719</c:v>
                </c:pt>
                <c:pt idx="793">
                  <c:v>9.9124999999999712</c:v>
                </c:pt>
                <c:pt idx="794">
                  <c:v>9.9249999999999705</c:v>
                </c:pt>
                <c:pt idx="795">
                  <c:v>9.9374999999999698</c:v>
                </c:pt>
                <c:pt idx="796">
                  <c:v>9.9499999999999691</c:v>
                </c:pt>
                <c:pt idx="797">
                  <c:v>9.9624999999999684</c:v>
                </c:pt>
                <c:pt idx="798">
                  <c:v>9.9749999999999677</c:v>
                </c:pt>
                <c:pt idx="799">
                  <c:v>9.987499999999967</c:v>
                </c:pt>
                <c:pt idx="800">
                  <c:v>9.9999999999999662</c:v>
                </c:pt>
                <c:pt idx="801">
                  <c:v>10.012499999999966</c:v>
                </c:pt>
                <c:pt idx="802">
                  <c:v>10.024999999999965</c:v>
                </c:pt>
                <c:pt idx="803">
                  <c:v>10.037499999999964</c:v>
                </c:pt>
                <c:pt idx="804">
                  <c:v>10.049999999999963</c:v>
                </c:pt>
                <c:pt idx="805">
                  <c:v>10.062499999999963</c:v>
                </c:pt>
                <c:pt idx="806">
                  <c:v>10.074999999999962</c:v>
                </c:pt>
                <c:pt idx="807">
                  <c:v>10.087499999999961</c:v>
                </c:pt>
                <c:pt idx="808">
                  <c:v>10.099999999999961</c:v>
                </c:pt>
                <c:pt idx="809">
                  <c:v>10.11249999999996</c:v>
                </c:pt>
                <c:pt idx="810">
                  <c:v>10.124999999999959</c:v>
                </c:pt>
                <c:pt idx="811">
                  <c:v>10.137499999999958</c:v>
                </c:pt>
                <c:pt idx="812">
                  <c:v>10.149999999999958</c:v>
                </c:pt>
                <c:pt idx="813">
                  <c:v>10.162499999999957</c:v>
                </c:pt>
                <c:pt idx="814">
                  <c:v>10.174999999999956</c:v>
                </c:pt>
                <c:pt idx="815">
                  <c:v>10.187499999999956</c:v>
                </c:pt>
                <c:pt idx="816">
                  <c:v>10.199999999999955</c:v>
                </c:pt>
                <c:pt idx="817">
                  <c:v>10.212499999999954</c:v>
                </c:pt>
                <c:pt idx="818">
                  <c:v>10.224999999999953</c:v>
                </c:pt>
                <c:pt idx="819">
                  <c:v>10.237499999999953</c:v>
                </c:pt>
                <c:pt idx="820">
                  <c:v>10.249999999999952</c:v>
                </c:pt>
                <c:pt idx="821">
                  <c:v>10.262499999999951</c:v>
                </c:pt>
                <c:pt idx="822">
                  <c:v>10.274999999999951</c:v>
                </c:pt>
                <c:pt idx="823">
                  <c:v>10.28749999999995</c:v>
                </c:pt>
                <c:pt idx="824">
                  <c:v>10.299999999999949</c:v>
                </c:pt>
                <c:pt idx="825">
                  <c:v>10.312499999999948</c:v>
                </c:pt>
                <c:pt idx="826">
                  <c:v>10.324999999999948</c:v>
                </c:pt>
                <c:pt idx="827">
                  <c:v>10.337499999999947</c:v>
                </c:pt>
                <c:pt idx="828">
                  <c:v>10.349999999999946</c:v>
                </c:pt>
                <c:pt idx="829">
                  <c:v>10.362499999999946</c:v>
                </c:pt>
                <c:pt idx="830">
                  <c:v>10.374999999999945</c:v>
                </c:pt>
                <c:pt idx="831">
                  <c:v>10.387499999999944</c:v>
                </c:pt>
                <c:pt idx="832">
                  <c:v>10.399999999999944</c:v>
                </c:pt>
                <c:pt idx="833">
                  <c:v>10.412499999999943</c:v>
                </c:pt>
                <c:pt idx="834">
                  <c:v>10.424999999999942</c:v>
                </c:pt>
                <c:pt idx="835">
                  <c:v>10.437499999999941</c:v>
                </c:pt>
                <c:pt idx="836">
                  <c:v>10.449999999999941</c:v>
                </c:pt>
                <c:pt idx="837">
                  <c:v>10.46249999999994</c:v>
                </c:pt>
                <c:pt idx="838">
                  <c:v>10.474999999999939</c:v>
                </c:pt>
                <c:pt idx="839">
                  <c:v>10.487499999999939</c:v>
                </c:pt>
                <c:pt idx="840">
                  <c:v>10.499999999999938</c:v>
                </c:pt>
                <c:pt idx="841">
                  <c:v>10.512499999999937</c:v>
                </c:pt>
                <c:pt idx="842">
                  <c:v>10.524999999999936</c:v>
                </c:pt>
                <c:pt idx="843">
                  <c:v>10.537499999999936</c:v>
                </c:pt>
                <c:pt idx="844">
                  <c:v>10.549999999999935</c:v>
                </c:pt>
                <c:pt idx="845">
                  <c:v>10.562499999999934</c:v>
                </c:pt>
                <c:pt idx="846">
                  <c:v>10.574999999999934</c:v>
                </c:pt>
                <c:pt idx="847">
                  <c:v>10.587499999999933</c:v>
                </c:pt>
                <c:pt idx="848">
                  <c:v>10.599999999999932</c:v>
                </c:pt>
                <c:pt idx="849">
                  <c:v>10.612499999999931</c:v>
                </c:pt>
                <c:pt idx="850">
                  <c:v>10.624999999999931</c:v>
                </c:pt>
                <c:pt idx="851">
                  <c:v>10.63749999999993</c:v>
                </c:pt>
                <c:pt idx="852">
                  <c:v>10.649999999999929</c:v>
                </c:pt>
                <c:pt idx="853">
                  <c:v>10.662499999999929</c:v>
                </c:pt>
                <c:pt idx="854">
                  <c:v>10.674999999999928</c:v>
                </c:pt>
                <c:pt idx="855">
                  <c:v>10.687499999999927</c:v>
                </c:pt>
                <c:pt idx="856">
                  <c:v>10.699999999999926</c:v>
                </c:pt>
                <c:pt idx="857">
                  <c:v>10.712499999999926</c:v>
                </c:pt>
                <c:pt idx="858">
                  <c:v>10.724999999999925</c:v>
                </c:pt>
                <c:pt idx="859">
                  <c:v>10.737499999999924</c:v>
                </c:pt>
                <c:pt idx="860">
                  <c:v>10.749999999999924</c:v>
                </c:pt>
                <c:pt idx="861">
                  <c:v>10.762499999999923</c:v>
                </c:pt>
                <c:pt idx="862">
                  <c:v>10.774999999999922</c:v>
                </c:pt>
                <c:pt idx="863">
                  <c:v>10.787499999999921</c:v>
                </c:pt>
                <c:pt idx="864">
                  <c:v>10.799999999999921</c:v>
                </c:pt>
                <c:pt idx="865">
                  <c:v>10.81249999999992</c:v>
                </c:pt>
                <c:pt idx="866">
                  <c:v>10.824999999999919</c:v>
                </c:pt>
                <c:pt idx="867">
                  <c:v>10.837499999999919</c:v>
                </c:pt>
                <c:pt idx="868">
                  <c:v>10.849999999999918</c:v>
                </c:pt>
                <c:pt idx="869">
                  <c:v>10.862499999999917</c:v>
                </c:pt>
                <c:pt idx="870">
                  <c:v>10.874999999999917</c:v>
                </c:pt>
                <c:pt idx="871">
                  <c:v>10.887499999999916</c:v>
                </c:pt>
                <c:pt idx="872">
                  <c:v>10.899999999999915</c:v>
                </c:pt>
                <c:pt idx="873">
                  <c:v>10.912499999999914</c:v>
                </c:pt>
                <c:pt idx="874">
                  <c:v>10.924999999999914</c:v>
                </c:pt>
                <c:pt idx="875">
                  <c:v>10.937499999999913</c:v>
                </c:pt>
                <c:pt idx="876">
                  <c:v>10.949999999999912</c:v>
                </c:pt>
                <c:pt idx="877">
                  <c:v>10.962499999999912</c:v>
                </c:pt>
                <c:pt idx="878">
                  <c:v>10.974999999999911</c:v>
                </c:pt>
                <c:pt idx="879">
                  <c:v>10.98749999999991</c:v>
                </c:pt>
                <c:pt idx="880">
                  <c:v>10.999999999999909</c:v>
                </c:pt>
                <c:pt idx="881">
                  <c:v>11.012499999999909</c:v>
                </c:pt>
                <c:pt idx="882">
                  <c:v>11.024999999999908</c:v>
                </c:pt>
                <c:pt idx="883">
                  <c:v>11.037499999999907</c:v>
                </c:pt>
                <c:pt idx="884">
                  <c:v>11.049999999999907</c:v>
                </c:pt>
                <c:pt idx="885">
                  <c:v>11.062499999999906</c:v>
                </c:pt>
                <c:pt idx="886">
                  <c:v>11.074999999999905</c:v>
                </c:pt>
                <c:pt idx="887">
                  <c:v>11.087499999999904</c:v>
                </c:pt>
                <c:pt idx="888">
                  <c:v>11.099999999999904</c:v>
                </c:pt>
                <c:pt idx="889">
                  <c:v>11.112499999999903</c:v>
                </c:pt>
                <c:pt idx="890">
                  <c:v>11.124999999999902</c:v>
                </c:pt>
                <c:pt idx="891">
                  <c:v>11.137499999999902</c:v>
                </c:pt>
                <c:pt idx="892">
                  <c:v>11.149999999999901</c:v>
                </c:pt>
                <c:pt idx="893">
                  <c:v>11.1624999999999</c:v>
                </c:pt>
                <c:pt idx="894">
                  <c:v>11.174999999999899</c:v>
                </c:pt>
                <c:pt idx="895">
                  <c:v>11.187499999999899</c:v>
                </c:pt>
                <c:pt idx="896">
                  <c:v>11.199999999999898</c:v>
                </c:pt>
                <c:pt idx="897">
                  <c:v>11.212499999999897</c:v>
                </c:pt>
                <c:pt idx="898">
                  <c:v>11.224999999999897</c:v>
                </c:pt>
                <c:pt idx="899">
                  <c:v>11.237499999999896</c:v>
                </c:pt>
                <c:pt idx="900">
                  <c:v>11.249999999999895</c:v>
                </c:pt>
                <c:pt idx="901">
                  <c:v>11.262499999999894</c:v>
                </c:pt>
                <c:pt idx="902">
                  <c:v>11.274999999999894</c:v>
                </c:pt>
                <c:pt idx="903">
                  <c:v>11.287499999999893</c:v>
                </c:pt>
                <c:pt idx="904">
                  <c:v>11.299999999999892</c:v>
                </c:pt>
                <c:pt idx="905">
                  <c:v>11.312499999999892</c:v>
                </c:pt>
                <c:pt idx="906">
                  <c:v>11.324999999999891</c:v>
                </c:pt>
                <c:pt idx="907">
                  <c:v>11.33749999999989</c:v>
                </c:pt>
                <c:pt idx="908">
                  <c:v>11.34999999999989</c:v>
                </c:pt>
                <c:pt idx="909">
                  <c:v>11.362499999999889</c:v>
                </c:pt>
                <c:pt idx="910">
                  <c:v>11.374999999999888</c:v>
                </c:pt>
                <c:pt idx="911">
                  <c:v>11.387499999999887</c:v>
                </c:pt>
                <c:pt idx="912">
                  <c:v>11.399999999999887</c:v>
                </c:pt>
                <c:pt idx="913">
                  <c:v>11.412499999999886</c:v>
                </c:pt>
                <c:pt idx="914">
                  <c:v>11.424999999999885</c:v>
                </c:pt>
                <c:pt idx="915">
                  <c:v>11.437499999999885</c:v>
                </c:pt>
                <c:pt idx="916">
                  <c:v>11.449999999999884</c:v>
                </c:pt>
                <c:pt idx="917">
                  <c:v>11.462499999999883</c:v>
                </c:pt>
                <c:pt idx="918">
                  <c:v>11.474999999999882</c:v>
                </c:pt>
                <c:pt idx="919">
                  <c:v>11.487499999999882</c:v>
                </c:pt>
                <c:pt idx="920">
                  <c:v>11.499999999999881</c:v>
                </c:pt>
                <c:pt idx="921">
                  <c:v>11.51249999999988</c:v>
                </c:pt>
                <c:pt idx="922">
                  <c:v>11.52499999999988</c:v>
                </c:pt>
                <c:pt idx="923">
                  <c:v>11.537499999999879</c:v>
                </c:pt>
                <c:pt idx="924">
                  <c:v>11.549999999999878</c:v>
                </c:pt>
                <c:pt idx="925">
                  <c:v>11.562499999999877</c:v>
                </c:pt>
                <c:pt idx="926">
                  <c:v>11.574999999999877</c:v>
                </c:pt>
                <c:pt idx="927">
                  <c:v>11.587499999999876</c:v>
                </c:pt>
                <c:pt idx="928">
                  <c:v>11.599999999999875</c:v>
                </c:pt>
                <c:pt idx="929">
                  <c:v>11.612499999999875</c:v>
                </c:pt>
                <c:pt idx="930">
                  <c:v>11.624999999999874</c:v>
                </c:pt>
                <c:pt idx="931">
                  <c:v>11.637499999999873</c:v>
                </c:pt>
                <c:pt idx="932">
                  <c:v>11.649999999999872</c:v>
                </c:pt>
                <c:pt idx="933">
                  <c:v>11.662499999999872</c:v>
                </c:pt>
                <c:pt idx="934">
                  <c:v>11.674999999999871</c:v>
                </c:pt>
                <c:pt idx="935">
                  <c:v>11.68749999999987</c:v>
                </c:pt>
                <c:pt idx="936">
                  <c:v>11.69999999999987</c:v>
                </c:pt>
                <c:pt idx="937">
                  <c:v>11.712499999999869</c:v>
                </c:pt>
                <c:pt idx="938">
                  <c:v>11.724999999999868</c:v>
                </c:pt>
                <c:pt idx="939">
                  <c:v>11.737499999999867</c:v>
                </c:pt>
                <c:pt idx="940">
                  <c:v>11.749999999999867</c:v>
                </c:pt>
                <c:pt idx="941">
                  <c:v>11.762499999999866</c:v>
                </c:pt>
                <c:pt idx="942">
                  <c:v>11.774999999999865</c:v>
                </c:pt>
                <c:pt idx="943">
                  <c:v>11.787499999999865</c:v>
                </c:pt>
                <c:pt idx="944">
                  <c:v>11.799999999999864</c:v>
                </c:pt>
                <c:pt idx="945">
                  <c:v>11.812499999999863</c:v>
                </c:pt>
                <c:pt idx="946">
                  <c:v>11.824999999999863</c:v>
                </c:pt>
                <c:pt idx="947">
                  <c:v>11.837499999999862</c:v>
                </c:pt>
                <c:pt idx="948">
                  <c:v>11.849999999999861</c:v>
                </c:pt>
                <c:pt idx="949">
                  <c:v>11.86249999999986</c:v>
                </c:pt>
                <c:pt idx="950">
                  <c:v>11.87499999999986</c:v>
                </c:pt>
                <c:pt idx="951">
                  <c:v>11.887499999999859</c:v>
                </c:pt>
                <c:pt idx="952">
                  <c:v>11.899999999999858</c:v>
                </c:pt>
                <c:pt idx="953">
                  <c:v>11.912499999999858</c:v>
                </c:pt>
                <c:pt idx="954">
                  <c:v>11.924999999999857</c:v>
                </c:pt>
                <c:pt idx="955">
                  <c:v>11.937499999999856</c:v>
                </c:pt>
                <c:pt idx="956">
                  <c:v>11.949999999999855</c:v>
                </c:pt>
                <c:pt idx="957">
                  <c:v>11.962499999999855</c:v>
                </c:pt>
                <c:pt idx="958">
                  <c:v>11.974999999999854</c:v>
                </c:pt>
                <c:pt idx="959">
                  <c:v>11.987499999999853</c:v>
                </c:pt>
                <c:pt idx="960">
                  <c:v>11.999999999999853</c:v>
                </c:pt>
                <c:pt idx="961">
                  <c:v>12.012499999999852</c:v>
                </c:pt>
                <c:pt idx="962">
                  <c:v>12.024999999999851</c:v>
                </c:pt>
                <c:pt idx="963">
                  <c:v>12.03749999999985</c:v>
                </c:pt>
                <c:pt idx="964">
                  <c:v>12.04999999999985</c:v>
                </c:pt>
                <c:pt idx="965">
                  <c:v>12.062499999999849</c:v>
                </c:pt>
                <c:pt idx="966">
                  <c:v>12.074999999999848</c:v>
                </c:pt>
                <c:pt idx="967">
                  <c:v>12.087499999999848</c:v>
                </c:pt>
                <c:pt idx="968">
                  <c:v>12.099999999999847</c:v>
                </c:pt>
                <c:pt idx="969">
                  <c:v>12.112499999999846</c:v>
                </c:pt>
                <c:pt idx="970">
                  <c:v>12.124999999999845</c:v>
                </c:pt>
                <c:pt idx="971">
                  <c:v>12.137499999999845</c:v>
                </c:pt>
                <c:pt idx="972">
                  <c:v>12.149999999999844</c:v>
                </c:pt>
                <c:pt idx="973">
                  <c:v>12.162499999999843</c:v>
                </c:pt>
                <c:pt idx="974">
                  <c:v>12.174999999999843</c:v>
                </c:pt>
                <c:pt idx="975">
                  <c:v>12.187499999999842</c:v>
                </c:pt>
                <c:pt idx="976">
                  <c:v>12.199999999999841</c:v>
                </c:pt>
                <c:pt idx="977">
                  <c:v>12.21249999999984</c:v>
                </c:pt>
                <c:pt idx="978">
                  <c:v>12.22499999999984</c:v>
                </c:pt>
                <c:pt idx="979">
                  <c:v>12.237499999999839</c:v>
                </c:pt>
                <c:pt idx="980">
                  <c:v>12.249999999999838</c:v>
                </c:pt>
                <c:pt idx="981">
                  <c:v>12.262499999999838</c:v>
                </c:pt>
                <c:pt idx="982">
                  <c:v>12.274999999999837</c:v>
                </c:pt>
                <c:pt idx="983">
                  <c:v>12.287499999999836</c:v>
                </c:pt>
                <c:pt idx="984">
                  <c:v>12.299999999999836</c:v>
                </c:pt>
                <c:pt idx="985">
                  <c:v>12.312499999999835</c:v>
                </c:pt>
                <c:pt idx="986">
                  <c:v>12.324999999999834</c:v>
                </c:pt>
                <c:pt idx="987">
                  <c:v>12.337499999999833</c:v>
                </c:pt>
                <c:pt idx="988">
                  <c:v>12.349999999999833</c:v>
                </c:pt>
                <c:pt idx="989">
                  <c:v>12.362499999999832</c:v>
                </c:pt>
                <c:pt idx="990">
                  <c:v>12.374999999999831</c:v>
                </c:pt>
                <c:pt idx="991">
                  <c:v>12.387499999999831</c:v>
                </c:pt>
                <c:pt idx="992">
                  <c:v>12.39999999999983</c:v>
                </c:pt>
                <c:pt idx="993">
                  <c:v>12.412499999999829</c:v>
                </c:pt>
                <c:pt idx="994">
                  <c:v>12.424999999999828</c:v>
                </c:pt>
                <c:pt idx="995">
                  <c:v>12.437499999999828</c:v>
                </c:pt>
                <c:pt idx="996">
                  <c:v>12.449999999999827</c:v>
                </c:pt>
                <c:pt idx="997">
                  <c:v>12.462499999999826</c:v>
                </c:pt>
                <c:pt idx="998">
                  <c:v>12.474999999999826</c:v>
                </c:pt>
                <c:pt idx="999">
                  <c:v>12.487499999999825</c:v>
                </c:pt>
                <c:pt idx="1000">
                  <c:v>12.499999999999824</c:v>
                </c:pt>
                <c:pt idx="1001">
                  <c:v>12.512499999999823</c:v>
                </c:pt>
                <c:pt idx="1002">
                  <c:v>12.524999999999823</c:v>
                </c:pt>
                <c:pt idx="1003">
                  <c:v>12.537499999999822</c:v>
                </c:pt>
                <c:pt idx="1004">
                  <c:v>12.549999999999821</c:v>
                </c:pt>
                <c:pt idx="1005">
                  <c:v>12.562499999999821</c:v>
                </c:pt>
                <c:pt idx="1006">
                  <c:v>12.57499999999982</c:v>
                </c:pt>
                <c:pt idx="1007">
                  <c:v>12.587499999999819</c:v>
                </c:pt>
                <c:pt idx="1008">
                  <c:v>12.599999999999818</c:v>
                </c:pt>
                <c:pt idx="1009">
                  <c:v>12.612499999999818</c:v>
                </c:pt>
                <c:pt idx="1010">
                  <c:v>12.624999999999817</c:v>
                </c:pt>
                <c:pt idx="1011">
                  <c:v>12.637499999999816</c:v>
                </c:pt>
              </c:numCache>
              <c:extLst xmlns:c15="http://schemas.microsoft.com/office/drawing/2012/chart"/>
            </c:numRef>
          </c:xVal>
          <c:yVal>
            <c:numRef>
              <c:f>viscoso1!$K$14:$K$1025</c:f>
              <c:numCache>
                <c:formatCode>0.000</c:formatCode>
                <c:ptCount val="1012"/>
                <c:pt idx="0">
                  <c:v>1.7662821304155203</c:v>
                </c:pt>
                <c:pt idx="1">
                  <c:v>1.761723646396804</c:v>
                </c:pt>
                <c:pt idx="2">
                  <c:v>1.757176927076485</c:v>
                </c:pt>
                <c:pt idx="3">
                  <c:v>1.7526419420918093</c:v>
                </c:pt>
                <c:pt idx="4">
                  <c:v>1.7481186611583848</c:v>
                </c:pt>
                <c:pt idx="5">
                  <c:v>1.7436070540699773</c:v>
                </c:pt>
                <c:pt idx="6">
                  <c:v>1.7391070906983108</c:v>
                </c:pt>
                <c:pt idx="7">
                  <c:v>1.7346187409928653</c:v>
                </c:pt>
                <c:pt idx="8">
                  <c:v>1.7301419749806757</c:v>
                </c:pt>
                <c:pt idx="9">
                  <c:v>1.7256767627661331</c:v>
                </c:pt>
                <c:pt idx="10">
                  <c:v>1.7212230745307839</c:v>
                </c:pt>
                <c:pt idx="11">
                  <c:v>1.7167808805331304</c:v>
                </c:pt>
                <c:pt idx="12">
                  <c:v>1.7123501511084338</c:v>
                </c:pt>
                <c:pt idx="13">
                  <c:v>1.7079308566685145</c:v>
                </c:pt>
                <c:pt idx="14">
                  <c:v>1.7035229677015553</c:v>
                </c:pt>
                <c:pt idx="15">
                  <c:v>1.699126454771904</c:v>
                </c:pt>
                <c:pt idx="16">
                  <c:v>1.6947412885198776</c:v>
                </c:pt>
                <c:pt idx="17">
                  <c:v>1.6903674396615647</c:v>
                </c:pt>
                <c:pt idx="18">
                  <c:v>1.6860048789886313</c:v>
                </c:pt>
                <c:pt idx="19">
                  <c:v>1.6816535773681256</c:v>
                </c:pt>
                <c:pt idx="20">
                  <c:v>1.6773135057422828</c:v>
                </c:pt>
                <c:pt idx="21">
                  <c:v>1.6729846351283313</c:v>
                </c:pt>
                <c:pt idx="22">
                  <c:v>1.6686669366182998</c:v>
                </c:pt>
                <c:pt idx="23">
                  <c:v>1.6643603813788235</c:v>
                </c:pt>
                <c:pt idx="24">
                  <c:v>1.6600649406509509</c:v>
                </c:pt>
                <c:pt idx="25">
                  <c:v>1.6557805857499543</c:v>
                </c:pt>
                <c:pt idx="26">
                  <c:v>1.6515072880651354</c:v>
                </c:pt>
                <c:pt idx="27">
                  <c:v>1.6472450190596355</c:v>
                </c:pt>
                <c:pt idx="28">
                  <c:v>1.6429937502702452</c:v>
                </c:pt>
                <c:pt idx="29">
                  <c:v>1.6387534533072139</c:v>
                </c:pt>
                <c:pt idx="30">
                  <c:v>1.6345240998540598</c:v>
                </c:pt>
                <c:pt idx="31">
                  <c:v>1.6303056616673819</c:v>
                </c:pt>
                <c:pt idx="32">
                  <c:v>1.626098110576671</c:v>
                </c:pt>
                <c:pt idx="33">
                  <c:v>1.6219014184841201</c:v>
                </c:pt>
                <c:pt idx="34">
                  <c:v>1.6177155573644395</c:v>
                </c:pt>
                <c:pt idx="35">
                  <c:v>1.6135404992646671</c:v>
                </c:pt>
                <c:pt idx="36">
                  <c:v>1.6093762163039835</c:v>
                </c:pt>
                <c:pt idx="37">
                  <c:v>1.6052226806735246</c:v>
                </c:pt>
                <c:pt idx="38">
                  <c:v>1.6010798646361968</c:v>
                </c:pt>
                <c:pt idx="39">
                  <c:v>1.5969477405264909</c:v>
                </c:pt>
                <c:pt idx="40">
                  <c:v>1.5928262807502984</c:v>
                </c:pt>
                <c:pt idx="41">
                  <c:v>1.5887154577847264</c:v>
                </c:pt>
                <c:pt idx="42">
                  <c:v>1.5846152441779142</c:v>
                </c:pt>
                <c:pt idx="43">
                  <c:v>1.5805256125488494</c:v>
                </c:pt>
                <c:pt idx="44">
                  <c:v>1.5764465355871859</c:v>
                </c:pt>
                <c:pt idx="45">
                  <c:v>1.5723779860530613</c:v>
                </c:pt>
                <c:pt idx="46">
                  <c:v>1.5683199367769143</c:v>
                </c:pt>
                <c:pt idx="47">
                  <c:v>1.5642723606593041</c:v>
                </c:pt>
                <c:pt idx="48">
                  <c:v>1.5602352306707288</c:v>
                </c:pt>
                <c:pt idx="49">
                  <c:v>1.5562085198514457</c:v>
                </c:pt>
                <c:pt idx="50">
                  <c:v>1.5521922013112903</c:v>
                </c:pt>
                <c:pt idx="51">
                  <c:v>1.5481862482294979</c:v>
                </c:pt>
                <c:pt idx="52">
                  <c:v>1.5441906338545222</c:v>
                </c:pt>
                <c:pt idx="53">
                  <c:v>1.5402053315038604</c:v>
                </c:pt>
                <c:pt idx="54">
                  <c:v>1.5362303145638712</c:v>
                </c:pt>
                <c:pt idx="55">
                  <c:v>1.5322655564895995</c:v>
                </c:pt>
                <c:pt idx="56">
                  <c:v>1.528311030804598</c:v>
                </c:pt>
                <c:pt idx="57">
                  <c:v>1.5243667111007511</c:v>
                </c:pt>
                <c:pt idx="58">
                  <c:v>1.5204325710380981</c:v>
                </c:pt>
                <c:pt idx="59">
                  <c:v>1.5165085843446573</c:v>
                </c:pt>
                <c:pt idx="60">
                  <c:v>1.5125947248162508</c:v>
                </c:pt>
                <c:pt idx="61">
                  <c:v>1.508690966316329</c:v>
                </c:pt>
                <c:pt idx="62">
                  <c:v>1.5047972827757972</c:v>
                </c:pt>
                <c:pt idx="63">
                  <c:v>1.5009136481928398</c:v>
                </c:pt>
                <c:pt idx="64">
                  <c:v>1.4970400366327485</c:v>
                </c:pt>
                <c:pt idx="65">
                  <c:v>1.4931764222277477</c:v>
                </c:pt>
                <c:pt idx="66">
                  <c:v>1.4893227791768227</c:v>
                </c:pt>
                <c:pt idx="67">
                  <c:v>1.4854790817455463</c:v>
                </c:pt>
                <c:pt idx="68">
                  <c:v>1.4816453042659081</c:v>
                </c:pt>
                <c:pt idx="69">
                  <c:v>1.4778214211361427</c:v>
                </c:pt>
                <c:pt idx="70">
                  <c:v>1.4740074068205584</c:v>
                </c:pt>
                <c:pt idx="71">
                  <c:v>1.4702032358493669</c:v>
                </c:pt>
                <c:pt idx="72">
                  <c:v>1.4664088828185136</c:v>
                </c:pt>
                <c:pt idx="73">
                  <c:v>1.462624322389507</c:v>
                </c:pt>
                <c:pt idx="74">
                  <c:v>1.4588495292892509</c:v>
                </c:pt>
                <c:pt idx="75">
                  <c:v>1.455084478309874</c:v>
                </c:pt>
                <c:pt idx="76">
                  <c:v>1.451329144308563</c:v>
                </c:pt>
                <c:pt idx="77">
                  <c:v>1.4475835022073935</c:v>
                </c:pt>
                <c:pt idx="78">
                  <c:v>1.4438475269931637</c:v>
                </c:pt>
                <c:pt idx="79">
                  <c:v>1.440121193717226</c:v>
                </c:pt>
                <c:pt idx="80">
                  <c:v>1.436404477495322</c:v>
                </c:pt>
                <c:pt idx="81">
                  <c:v>1.4326973535074148</c:v>
                </c:pt>
                <c:pt idx="82">
                  <c:v>1.4289997969975246</c:v>
                </c:pt>
                <c:pt idx="83">
                  <c:v>1.4253117832735624</c:v>
                </c:pt>
                <c:pt idx="84">
                  <c:v>1.4216332877071649</c:v>
                </c:pt>
                <c:pt idx="85">
                  <c:v>1.4179642857335313</c:v>
                </c:pt>
                <c:pt idx="86">
                  <c:v>1.4143047528512585</c:v>
                </c:pt>
                <c:pt idx="87">
                  <c:v>1.4106546646221769</c:v>
                </c:pt>
                <c:pt idx="88">
                  <c:v>1.4070139966711881</c:v>
                </c:pt>
                <c:pt idx="89">
                  <c:v>1.4033827246861021</c:v>
                </c:pt>
                <c:pt idx="90">
                  <c:v>1.3997608244174748</c:v>
                </c:pt>
                <c:pt idx="91">
                  <c:v>1.3961482716784448</c:v>
                </c:pt>
                <c:pt idx="92">
                  <c:v>1.3925450423445742</c:v>
                </c:pt>
                <c:pt idx="93">
                  <c:v>1.388951112353686</c:v>
                </c:pt>
                <c:pt idx="94">
                  <c:v>1.3853664577057034</c:v>
                </c:pt>
                <c:pt idx="95">
                  <c:v>1.3817910544624905</c:v>
                </c:pt>
                <c:pt idx="96">
                  <c:v>1.3782248787476907</c:v>
                </c:pt>
                <c:pt idx="97">
                  <c:v>1.3746679067465697</c:v>
                </c:pt>
                <c:pt idx="98">
                  <c:v>1.3711201147058543</c:v>
                </c:pt>
                <c:pt idx="99">
                  <c:v>1.3675814789335743</c:v>
                </c:pt>
                <c:pt idx="100">
                  <c:v>1.3640519757989056</c:v>
                </c:pt>
                <c:pt idx="101">
                  <c:v>1.3605315817320103</c:v>
                </c:pt>
                <c:pt idx="102">
                  <c:v>1.3570202732238816</c:v>
                </c:pt>
                <c:pt idx="103">
                  <c:v>1.3535180268261842</c:v>
                </c:pt>
                <c:pt idx="104">
                  <c:v>1.3500248191511</c:v>
                </c:pt>
                <c:pt idx="105">
                  <c:v>1.3465406268711708</c:v>
                </c:pt>
                <c:pt idx="106">
                  <c:v>1.3430654267191429</c:v>
                </c:pt>
                <c:pt idx="107">
                  <c:v>1.339599195487811</c:v>
                </c:pt>
                <c:pt idx="108">
                  <c:v>1.3361419100298646</c:v>
                </c:pt>
                <c:pt idx="109">
                  <c:v>1.3326935472577319</c:v>
                </c:pt>
                <c:pt idx="110">
                  <c:v>1.3292540841434266</c:v>
                </c:pt>
                <c:pt idx="111">
                  <c:v>1.325823497718394</c:v>
                </c:pt>
                <c:pt idx="112">
                  <c:v>1.3224017650733573</c:v>
                </c:pt>
                <c:pt idx="113">
                  <c:v>1.3189888633581648</c:v>
                </c:pt>
                <c:pt idx="114">
                  <c:v>1.3155847697816372</c:v>
                </c:pt>
                <c:pt idx="115">
                  <c:v>1.3121894616114156</c:v>
                </c:pt>
                <c:pt idx="116">
                  <c:v>1.3088029161738097</c:v>
                </c:pt>
                <c:pt idx="117">
                  <c:v>1.3054251108536461</c:v>
                </c:pt>
                <c:pt idx="118">
                  <c:v>1.3020560230941174</c:v>
                </c:pt>
                <c:pt idx="119">
                  <c:v>1.2986956303966317</c:v>
                </c:pt>
                <c:pt idx="120">
                  <c:v>1.2953439103206623</c:v>
                </c:pt>
                <c:pt idx="121">
                  <c:v>1.2920008404835979</c:v>
                </c:pt>
                <c:pt idx="122">
                  <c:v>1.2886663985605926</c:v>
                </c:pt>
                <c:pt idx="123">
                  <c:v>1.2853405622844181</c:v>
                </c:pt>
                <c:pt idx="124">
                  <c:v>1.2820233094453131</c:v>
                </c:pt>
                <c:pt idx="125">
                  <c:v>1.2787146178908366</c:v>
                </c:pt>
                <c:pt idx="126">
                  <c:v>1.27541446552572</c:v>
                </c:pt>
                <c:pt idx="127">
                  <c:v>1.2721228303117176</c:v>
                </c:pt>
                <c:pt idx="128">
                  <c:v>1.2688396902674624</c:v>
                </c:pt>
                <c:pt idx="129">
                  <c:v>1.2655650234683162</c:v>
                </c:pt>
                <c:pt idx="130">
                  <c:v>1.2622988080462254</c:v>
                </c:pt>
                <c:pt idx="131">
                  <c:v>1.259041022189574</c:v>
                </c:pt>
                <c:pt idx="132">
                  <c:v>1.255791644143039</c:v>
                </c:pt>
                <c:pt idx="133">
                  <c:v>1.2525506522074432</c:v>
                </c:pt>
                <c:pt idx="134">
                  <c:v>1.2493180247396123</c:v>
                </c:pt>
                <c:pt idx="135">
                  <c:v>1.2460937401522287</c:v>
                </c:pt>
                <c:pt idx="136">
                  <c:v>1.2428777769136889</c:v>
                </c:pt>
                <c:pt idx="137">
                  <c:v>1.2396701135479582</c:v>
                </c:pt>
                <c:pt idx="138">
                  <c:v>1.2364707286344285</c:v>
                </c:pt>
                <c:pt idx="139">
                  <c:v>1.2332796008077747</c:v>
                </c:pt>
                <c:pt idx="140">
                  <c:v>1.2300967087578119</c:v>
                </c:pt>
                <c:pt idx="141">
                  <c:v>1.2269220312293534</c:v>
                </c:pt>
                <c:pt idx="142">
                  <c:v>1.2237555470220687</c:v>
                </c:pt>
                <c:pt idx="143">
                  <c:v>1.2205972349903418</c:v>
                </c:pt>
                <c:pt idx="144">
                  <c:v>1.2174470740431302</c:v>
                </c:pt>
                <c:pt idx="145">
                  <c:v>1.2143050431438236</c:v>
                </c:pt>
                <c:pt idx="146">
                  <c:v>1.2111711213101042</c:v>
                </c:pt>
                <c:pt idx="147">
                  <c:v>1.2080452876138059</c:v>
                </c:pt>
                <c:pt idx="148">
                  <c:v>1.2049275211807744</c:v>
                </c:pt>
                <c:pt idx="149">
                  <c:v>1.2018178011907283</c:v>
                </c:pt>
                <c:pt idx="150">
                  <c:v>1.1987161068771206</c:v>
                </c:pt>
                <c:pt idx="151">
                  <c:v>1.1956224175269989</c:v>
                </c:pt>
                <c:pt idx="152">
                  <c:v>1.1925367124808668</c:v>
                </c:pt>
                <c:pt idx="153">
                  <c:v>1.1894589711325481</c:v>
                </c:pt>
                <c:pt idx="154">
                  <c:v>1.1863891729290466</c:v>
                </c:pt>
                <c:pt idx="155">
                  <c:v>1.1833272973704103</c:v>
                </c:pt>
                <c:pt idx="156">
                  <c:v>1.1802733240095948</c:v>
                </c:pt>
                <c:pt idx="157">
                  <c:v>1.1772272324523252</c:v>
                </c:pt>
                <c:pt idx="158">
                  <c:v>1.1741890023569614</c:v>
                </c:pt>
                <c:pt idx="159">
                  <c:v>1.1711586134343621</c:v>
                </c:pt>
                <c:pt idx="160">
                  <c:v>1.1681360454477481</c:v>
                </c:pt>
                <c:pt idx="161">
                  <c:v>1.1651212782125684</c:v>
                </c:pt>
                <c:pt idx="162">
                  <c:v>1.1621142915963654</c:v>
                </c:pt>
                <c:pt idx="163">
                  <c:v>1.1591150655186391</c:v>
                </c:pt>
                <c:pt idx="164">
                  <c:v>1.156123579950715</c:v>
                </c:pt>
                <c:pt idx="165">
                  <c:v>1.1531398149156091</c:v>
                </c:pt>
                <c:pt idx="166">
                  <c:v>1.1501637504878941</c:v>
                </c:pt>
                <c:pt idx="167">
                  <c:v>1.1471953667935675</c:v>
                </c:pt>
                <c:pt idx="168">
                  <c:v>1.1442346440099183</c:v>
                </c:pt>
                <c:pt idx="169">
                  <c:v>1.1412815623653942</c:v>
                </c:pt>
                <c:pt idx="170">
                  <c:v>1.1383361021394709</c:v>
                </c:pt>
                <c:pt idx="171">
                  <c:v>1.1353982436625185</c:v>
                </c:pt>
                <c:pt idx="172">
                  <c:v>1.1324679673156719</c:v>
                </c:pt>
                <c:pt idx="173">
                  <c:v>1.1295452535306991</c:v>
                </c:pt>
                <c:pt idx="174">
                  <c:v>1.1266300827898701</c:v>
                </c:pt>
                <c:pt idx="175">
                  <c:v>1.1237224356258271</c:v>
                </c:pt>
                <c:pt idx="176">
                  <c:v>1.1208222926214542</c:v>
                </c:pt>
                <c:pt idx="177">
                  <c:v>1.1179296344097482</c:v>
                </c:pt>
                <c:pt idx="178">
                  <c:v>1.1150444416736889</c:v>
                </c:pt>
                <c:pt idx="179">
                  <c:v>1.11216669514611</c:v>
                </c:pt>
                <c:pt idx="180">
                  <c:v>1.1092963756095704</c:v>
                </c:pt>
                <c:pt idx="181">
                  <c:v>1.106433463896227</c:v>
                </c:pt>
                <c:pt idx="182">
                  <c:v>1.1035779408877042</c:v>
                </c:pt>
                <c:pt idx="183">
                  <c:v>1.1007297875149693</c:v>
                </c:pt>
                <c:pt idx="184">
                  <c:v>1.0978889847582027</c:v>
                </c:pt>
                <c:pt idx="185">
                  <c:v>1.0950555136466722</c:v>
                </c:pt>
                <c:pt idx="186">
                  <c:v>1.092229355258606</c:v>
                </c:pt>
                <c:pt idx="187">
                  <c:v>1.0894104907210655</c:v>
                </c:pt>
                <c:pt idx="188">
                  <c:v>1.0865989012098218</c:v>
                </c:pt>
                <c:pt idx="189">
                  <c:v>1.083794567949226</c:v>
                </c:pt>
                <c:pt idx="190">
                  <c:v>1.0809974722120883</c:v>
                </c:pt>
                <c:pt idx="191">
                  <c:v>1.0782075953195489</c:v>
                </c:pt>
                <c:pt idx="192">
                  <c:v>1.0754249186409559</c:v>
                </c:pt>
                <c:pt idx="193">
                  <c:v>1.07264942359374</c:v>
                </c:pt>
                <c:pt idx="194">
                  <c:v>1.0698810916432906</c:v>
                </c:pt>
                <c:pt idx="195">
                  <c:v>1.0671199043028314</c:v>
                </c:pt>
                <c:pt idx="196">
                  <c:v>1.0643658431332979</c:v>
                </c:pt>
                <c:pt idx="197">
                  <c:v>1.0616188897432133</c:v>
                </c:pt>
                <c:pt idx="198">
                  <c:v>1.0588790257885667</c:v>
                </c:pt>
                <c:pt idx="199">
                  <c:v>1.0561462329726898</c:v>
                </c:pt>
                <c:pt idx="200">
                  <c:v>1.0534204930461353</c:v>
                </c:pt>
                <c:pt idx="201">
                  <c:v>1.0507017878065541</c:v>
                </c:pt>
                <c:pt idx="202">
                  <c:v>1.0479900990985751</c:v>
                </c:pt>
                <c:pt idx="203">
                  <c:v>1.0452854088136829</c:v>
                </c:pt>
                <c:pt idx="204">
                  <c:v>1.0425876988900968</c:v>
                </c:pt>
                <c:pt idx="205">
                  <c:v>1.0398969513126513</c:v>
                </c:pt>
                <c:pt idx="206">
                  <c:v>1.0372131481126747</c:v>
                </c:pt>
                <c:pt idx="207">
                  <c:v>1.0345362713678699</c:v>
                </c:pt>
                <c:pt idx="208">
                  <c:v>1.0318663032021931</c:v>
                </c:pt>
                <c:pt idx="209">
                  <c:v>1.0292032257857373</c:v>
                </c:pt>
                <c:pt idx="210">
                  <c:v>1.0265470213346104</c:v>
                </c:pt>
                <c:pt idx="211">
                  <c:v>1.0238976721108179</c:v>
                </c:pt>
                <c:pt idx="212">
                  <c:v>1.0212551604221447</c:v>
                </c:pt>
                <c:pt idx="213">
                  <c:v>1.0186194686220353</c:v>
                </c:pt>
                <c:pt idx="214">
                  <c:v>1.0159905791094779</c:v>
                </c:pt>
                <c:pt idx="215">
                  <c:v>1.013368474328886</c:v>
                </c:pt>
                <c:pt idx="216">
                  <c:v>1.0107531367699805</c:v>
                </c:pt>
                <c:pt idx="217">
                  <c:v>1.0081445489676744</c:v>
                </c:pt>
                <c:pt idx="218">
                  <c:v>1.0055426935019542</c:v>
                </c:pt>
                <c:pt idx="219">
                  <c:v>1.0029475529977656</c:v>
                </c:pt>
                <c:pt idx="220">
                  <c:v>1.0003591101248961</c:v>
                </c:pt>
                <c:pt idx="221">
                  <c:v>0.99777734759785941</c:v>
                </c:pt>
                <c:pt idx="222">
                  <c:v>0.99520224817577996</c:v>
                </c:pt>
                <c:pt idx="223">
                  <c:v>0.99263379466227897</c:v>
                </c:pt>
                <c:pt idx="224">
                  <c:v>0.99007196990535784</c:v>
                </c:pt>
                <c:pt idx="225">
                  <c:v>0.98751675679728501</c:v>
                </c:pt>
                <c:pt idx="226">
                  <c:v>0.98496813827448093</c:v>
                </c:pt>
                <c:pt idx="227">
                  <c:v>0.98242609731740416</c:v>
                </c:pt>
                <c:pt idx="228">
                  <c:v>0.97989061695043833</c:v>
                </c:pt>
                <c:pt idx="229">
                  <c:v>0.97736168024177805</c:v>
                </c:pt>
                <c:pt idx="230">
                  <c:v>0.97483927030331607</c:v>
                </c:pt>
                <c:pt idx="231">
                  <c:v>0.97232337029053073</c:v>
                </c:pt>
                <c:pt idx="232">
                  <c:v>0.96981396340237347</c:v>
                </c:pt>
                <c:pt idx="233">
                  <c:v>0.96731103288115627</c:v>
                </c:pt>
                <c:pt idx="234">
                  <c:v>0.96481456201243987</c:v>
                </c:pt>
                <c:pt idx="235">
                  <c:v>0.96232453412492236</c:v>
                </c:pt>
                <c:pt idx="236">
                  <c:v>0.95984093259032766</c:v>
                </c:pt>
                <c:pt idx="237">
                  <c:v>0.95736374082329467</c:v>
                </c:pt>
                <c:pt idx="238">
                  <c:v>0.9548929422812662</c:v>
                </c:pt>
                <c:pt idx="239">
                  <c:v>0.95242852046437887</c:v>
                </c:pt>
                <c:pt idx="240">
                  <c:v>0.9499704589153527</c:v>
                </c:pt>
                <c:pt idx="241">
                  <c:v>0.94751874121938118</c:v>
                </c:pt>
                <c:pt idx="242">
                  <c:v>0.94507335100402146</c:v>
                </c:pt>
                <c:pt idx="243">
                  <c:v>0.94263427193908567</c:v>
                </c:pt>
                <c:pt idx="244">
                  <c:v>0.94020148773653156</c:v>
                </c:pt>
                <c:pt idx="245">
                  <c:v>0.93777498215035315</c:v>
                </c:pt>
                <c:pt idx="246">
                  <c:v>0.93535473897647314</c:v>
                </c:pt>
                <c:pt idx="247">
                  <c:v>0.93294074205263422</c:v>
                </c:pt>
                <c:pt idx="248">
                  <c:v>0.93053297525829104</c:v>
                </c:pt>
                <c:pt idx="249">
                  <c:v>0.92813142251450287</c:v>
                </c:pt>
                <c:pt idx="250">
                  <c:v>0.92573606778382589</c:v>
                </c:pt>
                <c:pt idx="251">
                  <c:v>0.92334689507020684</c:v>
                </c:pt>
                <c:pt idx="252">
                  <c:v>0.92096388841887489</c:v>
                </c:pt>
                <c:pt idx="253">
                  <c:v>0.91858703191623636</c:v>
                </c:pt>
                <c:pt idx="254">
                  <c:v>0.91621630968976775</c:v>
                </c:pt>
                <c:pt idx="255">
                  <c:v>0.91385170590791009</c:v>
                </c:pt>
                <c:pt idx="256">
                  <c:v>0.9114932047799631</c:v>
                </c:pt>
                <c:pt idx="257">
                  <c:v>0.90914079055597929</c:v>
                </c:pt>
                <c:pt idx="258">
                  <c:v>0.90679444752665939</c:v>
                </c:pt>
                <c:pt idx="259">
                  <c:v>0.90445416002324763</c:v>
                </c:pt>
                <c:pt idx="260">
                  <c:v>0.90211991241742628</c:v>
                </c:pt>
                <c:pt idx="261">
                  <c:v>0.89979168912121177</c:v>
                </c:pt>
                <c:pt idx="262">
                  <c:v>0.897469474586851</c:v>
                </c:pt>
                <c:pt idx="263">
                  <c:v>0.89515325330671647</c:v>
                </c:pt>
                <c:pt idx="264">
                  <c:v>0.89284300981320353</c:v>
                </c:pt>
                <c:pt idx="265">
                  <c:v>0.89053872867862705</c:v>
                </c:pt>
                <c:pt idx="266">
                  <c:v>0.88824039451511805</c:v>
                </c:pt>
                <c:pt idx="267">
                  <c:v>0.88594799197452112</c:v>
                </c:pt>
                <c:pt idx="268">
                  <c:v>0.88366150574829205</c:v>
                </c:pt>
                <c:pt idx="269">
                  <c:v>0.88138092056739525</c:v>
                </c:pt>
                <c:pt idx="270">
                  <c:v>0.87910622120220216</c:v>
                </c:pt>
                <c:pt idx="271">
                  <c:v>0.87683739246238945</c:v>
                </c:pt>
                <c:pt idx="272">
                  <c:v>0.87457441919683743</c:v>
                </c:pt>
                <c:pt idx="273">
                  <c:v>0.87231728629352889</c:v>
                </c:pt>
                <c:pt idx="274">
                  <c:v>0.87006597867944813</c:v>
                </c:pt>
                <c:pt idx="275">
                  <c:v>0.86782048132048095</c:v>
                </c:pt>
                <c:pt idx="276">
                  <c:v>0.86558077922131316</c:v>
                </c:pt>
                <c:pt idx="277">
                  <c:v>0.86334685742533135</c:v>
                </c:pt>
                <c:pt idx="278">
                  <c:v>0.86111870101452259</c:v>
                </c:pt>
                <c:pt idx="279">
                  <c:v>0.85889629510937493</c:v>
                </c:pt>
                <c:pt idx="280">
                  <c:v>0.85667962486877769</c:v>
                </c:pt>
                <c:pt idx="281">
                  <c:v>0.854468675489923</c:v>
                </c:pt>
                <c:pt idx="282">
                  <c:v>0.85226343220820666</c:v>
                </c:pt>
                <c:pt idx="283">
                  <c:v>0.8500638802971292</c:v>
                </c:pt>
                <c:pt idx="284">
                  <c:v>0.84787000506819787</c:v>
                </c:pt>
                <c:pt idx="285">
                  <c:v>0.84568179187082893</c:v>
                </c:pt>
                <c:pt idx="286">
                  <c:v>0.84349922609224881</c:v>
                </c:pt>
                <c:pt idx="287">
                  <c:v>0.84132229315739737</c:v>
                </c:pt>
                <c:pt idx="288">
                  <c:v>0.83915097852883025</c:v>
                </c:pt>
                <c:pt idx="289">
                  <c:v>0.83698526770662207</c:v>
                </c:pt>
                <c:pt idx="290">
                  <c:v>0.83482514622826909</c:v>
                </c:pt>
                <c:pt idx="291">
                  <c:v>0.83267059966859291</c:v>
                </c:pt>
                <c:pt idx="292">
                  <c:v>0.8305216136396445</c:v>
                </c:pt>
                <c:pt idx="293">
                  <c:v>0.82837817379060741</c:v>
                </c:pt>
                <c:pt idx="294">
                  <c:v>0.82624026580770238</c:v>
                </c:pt>
                <c:pt idx="295">
                  <c:v>0.8241078754140917</c:v>
                </c:pt>
                <c:pt idx="296">
                  <c:v>0.82198098836978384</c:v>
                </c:pt>
                <c:pt idx="297">
                  <c:v>0.81985959047153811</c:v>
                </c:pt>
                <c:pt idx="298">
                  <c:v>0.8177436675527705</c:v>
                </c:pt>
                <c:pt idx="299">
                  <c:v>0.81563320548345841</c:v>
                </c:pt>
                <c:pt idx="300">
                  <c:v>0.81352819017004641</c:v>
                </c:pt>
                <c:pt idx="301">
                  <c:v>0.81142860755535229</c:v>
                </c:pt>
                <c:pt idx="302">
                  <c:v>0.80933444361847307</c:v>
                </c:pt>
                <c:pt idx="303">
                  <c:v>0.80724568437469157</c:v>
                </c:pt>
                <c:pt idx="304">
                  <c:v>0.80516231587538278</c:v>
                </c:pt>
                <c:pt idx="305">
                  <c:v>0.80308432420792064</c:v>
                </c:pt>
                <c:pt idx="306">
                  <c:v>0.80101169549558571</c:v>
                </c:pt>
                <c:pt idx="307">
                  <c:v>0.79894441589747156</c:v>
                </c:pt>
                <c:pt idx="308">
                  <c:v>0.79688247160839332</c:v>
                </c:pt>
                <c:pt idx="309">
                  <c:v>0.7948258488587947</c:v>
                </c:pt>
                <c:pt idx="310">
                  <c:v>0.79277453391465658</c:v>
                </c:pt>
                <c:pt idx="311">
                  <c:v>0.79072851307740499</c:v>
                </c:pt>
                <c:pt idx="312">
                  <c:v>0.78868777268381984</c:v>
                </c:pt>
                <c:pt idx="313">
                  <c:v>0.78665229910594336</c:v>
                </c:pt>
                <c:pt idx="314">
                  <c:v>0.78462207875098955</c:v>
                </c:pt>
                <c:pt idx="315">
                  <c:v>0.78259709806125288</c:v>
                </c:pt>
                <c:pt idx="316">
                  <c:v>0.7805773435140182</c:v>
                </c:pt>
                <c:pt idx="317">
                  <c:v>0.7785628016214704</c:v>
                </c:pt>
                <c:pt idx="318">
                  <c:v>0.7765534589306039</c:v>
                </c:pt>
                <c:pt idx="319">
                  <c:v>0.77454930202313332</c:v>
                </c:pt>
                <c:pt idx="320">
                  <c:v>0.77255031751540371</c:v>
                </c:pt>
                <c:pt idx="321">
                  <c:v>0.7705564920583009</c:v>
                </c:pt>
                <c:pt idx="322">
                  <c:v>0.76856781233716287</c:v>
                </c:pt>
                <c:pt idx="323">
                  <c:v>0.76658426507169031</c:v>
                </c:pt>
                <c:pt idx="324">
                  <c:v>0.76460583701585838</c:v>
                </c:pt>
                <c:pt idx="325">
                  <c:v>0.76263251495782791</c:v>
                </c:pt>
                <c:pt idx="326">
                  <c:v>0.76066428571985734</c:v>
                </c:pt>
                <c:pt idx="327">
                  <c:v>0.75870113615821488</c:v>
                </c:pt>
                <c:pt idx="328">
                  <c:v>0.75674305316309021</c:v>
                </c:pt>
                <c:pt idx="329">
                  <c:v>0.75479002365850767</c:v>
                </c:pt>
                <c:pt idx="330">
                  <c:v>0.75284203460223809</c:v>
                </c:pt>
                <c:pt idx="331">
                  <c:v>0.75089907298571268</c:v>
                </c:pt>
                <c:pt idx="332">
                  <c:v>0.74896112583393515</c:v>
                </c:pt>
                <c:pt idx="333">
                  <c:v>0.74702818020539574</c:v>
                </c:pt>
                <c:pt idx="334">
                  <c:v>0.74510022319198488</c:v>
                </c:pt>
                <c:pt idx="335">
                  <c:v>0.74317724191890611</c:v>
                </c:pt>
                <c:pt idx="336">
                  <c:v>0.74125922354459128</c:v>
                </c:pt>
                <c:pt idx="337">
                  <c:v>0.73934615526061376</c:v>
                </c:pt>
                <c:pt idx="338">
                  <c:v>0.73743802429160377</c:v>
                </c:pt>
                <c:pt idx="339">
                  <c:v>0.73553481789516229</c:v>
                </c:pt>
                <c:pt idx="340">
                  <c:v>0.73363652336177665</c:v>
                </c:pt>
                <c:pt idx="341">
                  <c:v>0.73174312801473518</c:v>
                </c:pt>
                <c:pt idx="342">
                  <c:v>0.7298546192100428</c:v>
                </c:pt>
                <c:pt idx="343">
                  <c:v>0.72797098433633622</c:v>
                </c:pt>
                <c:pt idx="344">
                  <c:v>0.72609221081480047</c:v>
                </c:pt>
                <c:pt idx="345">
                  <c:v>0.72421828609908423</c:v>
                </c:pt>
                <c:pt idx="346">
                  <c:v>0.7223491976752161</c:v>
                </c:pt>
                <c:pt idx="347">
                  <c:v>0.72048493306152139</c:v>
                </c:pt>
                <c:pt idx="348">
                  <c:v>0.71862547980853841</c:v>
                </c:pt>
                <c:pt idx="349">
                  <c:v>0.71677082549893556</c:v>
                </c:pt>
                <c:pt idx="350">
                  <c:v>0.71492095774742848</c:v>
                </c:pt>
                <c:pt idx="351">
                  <c:v>0.7130758642006968</c:v>
                </c:pt>
                <c:pt idx="352">
                  <c:v>0.71123553253730243</c:v>
                </c:pt>
                <c:pt idx="353">
                  <c:v>0.70939995046760695</c:v>
                </c:pt>
                <c:pt idx="354">
                  <c:v>0.70756910573368881</c:v>
                </c:pt>
                <c:pt idx="355">
                  <c:v>0.705742986109263</c:v>
                </c:pt>
                <c:pt idx="356">
                  <c:v>0.7039215793995981</c:v>
                </c:pt>
                <c:pt idx="357">
                  <c:v>0.70210487344143502</c:v>
                </c:pt>
                <c:pt idx="358">
                  <c:v>0.70029285610290681</c:v>
                </c:pt>
                <c:pt idx="359">
                  <c:v>0.69848551528345615</c:v>
                </c:pt>
                <c:pt idx="360">
                  <c:v>0.69668283891375549</c:v>
                </c:pt>
                <c:pt idx="361">
                  <c:v>0.69488481495562648</c:v>
                </c:pt>
                <c:pt idx="362">
                  <c:v>0.69309143140195906</c:v>
                </c:pt>
                <c:pt idx="363">
                  <c:v>0.69130267627663167</c:v>
                </c:pt>
                <c:pt idx="364">
                  <c:v>0.68951853763443094</c:v>
                </c:pt>
                <c:pt idx="365">
                  <c:v>0.68773900356097251</c:v>
                </c:pt>
                <c:pt idx="366">
                  <c:v>0.68596406217262074</c:v>
                </c:pt>
                <c:pt idx="367">
                  <c:v>0.68419370161640991</c:v>
                </c:pt>
                <c:pt idx="368">
                  <c:v>0.68242791006996484</c:v>
                </c:pt>
                <c:pt idx="369">
                  <c:v>0.68066667574142181</c:v>
                </c:pt>
                <c:pt idx="370">
                  <c:v>0.67890998686935011</c:v>
                </c:pt>
                <c:pt idx="371">
                  <c:v>0.6771578317226733</c:v>
                </c:pt>
                <c:pt idx="372">
                  <c:v>0.67541019860059093</c:v>
                </c:pt>
                <c:pt idx="373">
                  <c:v>0.6736670758325003</c:v>
                </c:pt>
                <c:pt idx="374">
                  <c:v>0.67192845177791882</c:v>
                </c:pt>
                <c:pt idx="375">
                  <c:v>0.67019431482640601</c:v>
                </c:pt>
                <c:pt idx="376">
                  <c:v>0.66846465339748584</c:v>
                </c:pt>
                <c:pt idx="377">
                  <c:v>0.66673945594056971</c:v>
                </c:pt>
                <c:pt idx="378">
                  <c:v>0.6650187109348793</c:v>
                </c:pt>
                <c:pt idx="379">
                  <c:v>0.66330240688936948</c:v>
                </c:pt>
                <c:pt idx="380">
                  <c:v>0.66159053234265142</c:v>
                </c:pt>
                <c:pt idx="381">
                  <c:v>0.6598830758629165</c:v>
                </c:pt>
                <c:pt idx="382">
                  <c:v>0.65818002604785952</c:v>
                </c:pt>
                <c:pt idx="383">
                  <c:v>0.65648137152460306</c:v>
                </c:pt>
                <c:pt idx="384">
                  <c:v>0.65478710094962078</c:v>
                </c:pt>
                <c:pt idx="385">
                  <c:v>0.6530972030086627</c:v>
                </c:pt>
                <c:pt idx="386">
                  <c:v>0.65141166641667836</c:v>
                </c:pt>
                <c:pt idx="387">
                  <c:v>0.64973047991774269</c:v>
                </c:pt>
                <c:pt idx="388">
                  <c:v>0.64805363228498025</c:v>
                </c:pt>
                <c:pt idx="389">
                  <c:v>0.64638111232049011</c:v>
                </c:pt>
                <c:pt idx="390">
                  <c:v>0.64471290885527133</c:v>
                </c:pt>
                <c:pt idx="391">
                  <c:v>0.64304901074914866</c:v>
                </c:pt>
                <c:pt idx="392">
                  <c:v>0.64138940689069723</c:v>
                </c:pt>
                <c:pt idx="393">
                  <c:v>0.63973408619716954</c:v>
                </c:pt>
                <c:pt idx="394">
                  <c:v>0.6380830376144202</c:v>
                </c:pt>
                <c:pt idx="395">
                  <c:v>0.63643625011683336</c:v>
                </c:pt>
                <c:pt idx="396">
                  <c:v>0.63479371270724816</c:v>
                </c:pt>
                <c:pt idx="397">
                  <c:v>0.63315541441688561</c:v>
                </c:pt>
                <c:pt idx="398">
                  <c:v>0.63152134430527551</c:v>
                </c:pt>
                <c:pt idx="399">
                  <c:v>0.62989149146018297</c:v>
                </c:pt>
                <c:pt idx="400">
                  <c:v>0.6282658449975359</c:v>
                </c:pt>
                <c:pt idx="401">
                  <c:v>0.62664439406135242</c:v>
                </c:pt>
                <c:pt idx="402">
                  <c:v>0.62502712782366754</c:v>
                </c:pt>
                <c:pt idx="403">
                  <c:v>0.62341403548446239</c:v>
                </c:pt>
                <c:pt idx="404">
                  <c:v>0.62180510627159047</c:v>
                </c:pt>
                <c:pt idx="405">
                  <c:v>0.62020032944070647</c:v>
                </c:pt>
                <c:pt idx="406">
                  <c:v>0.61859969427519479</c:v>
                </c:pt>
                <c:pt idx="407">
                  <c:v>0.61700319008609739</c:v>
                </c:pt>
                <c:pt idx="408">
                  <c:v>0.6154108062120428</c:v>
                </c:pt>
                <c:pt idx="409">
                  <c:v>0.61382253201917469</c:v>
                </c:pt>
                <c:pt idx="410">
                  <c:v>0.6122383569010813</c:v>
                </c:pt>
                <c:pt idx="411">
                  <c:v>0.61065827027872377</c:v>
                </c:pt>
                <c:pt idx="412">
                  <c:v>0.60908226160036627</c:v>
                </c:pt>
                <c:pt idx="413">
                  <c:v>0.60751032034150543</c:v>
                </c:pt>
                <c:pt idx="414">
                  <c:v>0.60594243600479947</c:v>
                </c:pt>
                <c:pt idx="415">
                  <c:v>0.60437859811999894</c:v>
                </c:pt>
                <c:pt idx="416">
                  <c:v>0.60281879624387624</c:v>
                </c:pt>
                <c:pt idx="417">
                  <c:v>0.60126301996015585</c:v>
                </c:pt>
                <c:pt idx="418">
                  <c:v>0.59971125887944521</c:v>
                </c:pt>
                <c:pt idx="419">
                  <c:v>0.59816350263916485</c:v>
                </c:pt>
                <c:pt idx="420">
                  <c:v>0.59661974090347969</c:v>
                </c:pt>
                <c:pt idx="421">
                  <c:v>0.59507996336322944</c:v>
                </c:pt>
                <c:pt idx="422">
                  <c:v>0.59354415973586017</c:v>
                </c:pt>
                <c:pt idx="423">
                  <c:v>0.59201231976535573</c:v>
                </c:pt>
                <c:pt idx="424">
                  <c:v>0.5904844332221687</c:v>
                </c:pt>
                <c:pt idx="425">
                  <c:v>0.58896048990315275</c:v>
                </c:pt>
                <c:pt idx="426">
                  <c:v>0.58744047963149404</c:v>
                </c:pt>
                <c:pt idx="427">
                  <c:v>0.58592439225664339</c:v>
                </c:pt>
                <c:pt idx="428">
                  <c:v>0.58441221765424867</c:v>
                </c:pt>
                <c:pt idx="429">
                  <c:v>0.58290394572608684</c:v>
                </c:pt>
                <c:pt idx="430">
                  <c:v>0.58139956639999701</c:v>
                </c:pt>
                <c:pt idx="431">
                  <c:v>0.57989906962981264</c:v>
                </c:pt>
                <c:pt idx="432">
                  <c:v>0.57840244539529462</c:v>
                </c:pt>
                <c:pt idx="433">
                  <c:v>0.57690968370206464</c:v>
                </c:pt>
                <c:pt idx="434">
                  <c:v>0.57542077458153817</c:v>
                </c:pt>
                <c:pt idx="435">
                  <c:v>0.57393570809085792</c:v>
                </c:pt>
                <c:pt idx="436">
                  <c:v>0.57245447431282759</c:v>
                </c:pt>
                <c:pt idx="437">
                  <c:v>0.57097706335584564</c:v>
                </c:pt>
                <c:pt idx="438">
                  <c:v>0.56950346535383856</c:v>
                </c:pt>
                <c:pt idx="439">
                  <c:v>0.56803367046619602</c:v>
                </c:pt>
                <c:pt idx="440">
                  <c:v>0.56656766887770471</c:v>
                </c:pt>
                <c:pt idx="441">
                  <c:v>0.56510545079848273</c:v>
                </c:pt>
                <c:pt idx="442">
                  <c:v>0.56364700646391397</c:v>
                </c:pt>
                <c:pt idx="443">
                  <c:v>0.56219232613458381</c:v>
                </c:pt>
                <c:pt idx="444">
                  <c:v>0.56074140009621265</c:v>
                </c:pt>
                <c:pt idx="445">
                  <c:v>0.5592942186595925</c:v>
                </c:pt>
                <c:pt idx="446">
                  <c:v>0.55785077216052137</c:v>
                </c:pt>
                <c:pt idx="447">
                  <c:v>0.55641105095973897</c:v>
                </c:pt>
                <c:pt idx="448">
                  <c:v>0.55497504544286247</c:v>
                </c:pt>
                <c:pt idx="449">
                  <c:v>0.55354274602032194</c:v>
                </c:pt>
                <c:pt idx="450">
                  <c:v>0.55211414312729701</c:v>
                </c:pt>
                <c:pt idx="451">
                  <c:v>0.55068922722365188</c:v>
                </c:pt>
                <c:pt idx="452">
                  <c:v>0.54926798879387306</c:v>
                </c:pt>
                <c:pt idx="453">
                  <c:v>0.54785041834700443</c:v>
                </c:pt>
                <c:pt idx="454">
                  <c:v>0.54643650641658459</c:v>
                </c:pt>
                <c:pt idx="455">
                  <c:v>0.5450262435605836</c:v>
                </c:pt>
                <c:pt idx="456">
                  <c:v>0.54361962036133993</c:v>
                </c:pt>
                <c:pt idx="457">
                  <c:v>0.54221662742549748</c:v>
                </c:pt>
                <c:pt idx="458">
                  <c:v>0.54081725538394265</c:v>
                </c:pt>
                <c:pt idx="459">
                  <c:v>0.53942149489174207</c:v>
                </c:pt>
                <c:pt idx="460">
                  <c:v>0.53802933662808028</c:v>
                </c:pt>
                <c:pt idx="461">
                  <c:v>0.53664077129619725</c:v>
                </c:pt>
                <c:pt idx="462">
                  <c:v>0.53525578962332598</c:v>
                </c:pt>
                <c:pt idx="463">
                  <c:v>0.53387438236063167</c:v>
                </c:pt>
                <c:pt idx="464">
                  <c:v>0.53249654028314863</c:v>
                </c:pt>
                <c:pt idx="465">
                  <c:v>0.53112225418971937</c:v>
                </c:pt>
                <c:pt idx="466">
                  <c:v>0.5297515149029336</c:v>
                </c:pt>
                <c:pt idx="467">
                  <c:v>0.52838431326906565</c:v>
                </c:pt>
                <c:pt idx="468">
                  <c:v>0.52702064015801464</c:v>
                </c:pt>
                <c:pt idx="469">
                  <c:v>0.52566048646324293</c:v>
                </c:pt>
                <c:pt idx="470">
                  <c:v>0.52430384310171518</c:v>
                </c:pt>
                <c:pt idx="471">
                  <c:v>0.522950701013838</c:v>
                </c:pt>
                <c:pt idx="472">
                  <c:v>0.52160105116339917</c:v>
                </c:pt>
                <c:pt idx="473">
                  <c:v>0.52025488453750768</c:v>
                </c:pt>
                <c:pt idx="474">
                  <c:v>0.51891219214653295</c:v>
                </c:pt>
                <c:pt idx="475">
                  <c:v>0.51757296502404571</c:v>
                </c:pt>
                <c:pt idx="476">
                  <c:v>0.51623719422675718</c:v>
                </c:pt>
                <c:pt idx="477">
                  <c:v>0.51490487083445968</c:v>
                </c:pt>
                <c:pt idx="478">
                  <c:v>0.51357598594996734</c:v>
                </c:pt>
                <c:pt idx="479">
                  <c:v>0.51225053069905646</c:v>
                </c:pt>
                <c:pt idx="480">
                  <c:v>0.51092849623040604</c:v>
                </c:pt>
                <c:pt idx="481">
                  <c:v>0.50960987371553901</c:v>
                </c:pt>
                <c:pt idx="482">
                  <c:v>0.50829465434876331</c:v>
                </c:pt>
                <c:pt idx="483">
                  <c:v>0.5069828293471127</c:v>
                </c:pt>
                <c:pt idx="484">
                  <c:v>0.50567438995028846</c:v>
                </c:pt>
                <c:pt idx="485">
                  <c:v>0.50436932742060059</c:v>
                </c:pt>
                <c:pt idx="486">
                  <c:v>0.50306763304290991</c:v>
                </c:pt>
                <c:pt idx="487">
                  <c:v>0.50176929812456916</c:v>
                </c:pt>
                <c:pt idx="488">
                  <c:v>0.50047431399536602</c:v>
                </c:pt>
                <c:pt idx="489">
                  <c:v>0.49918267200746386</c:v>
                </c:pt>
                <c:pt idx="490">
                  <c:v>0.49789436353534516</c:v>
                </c:pt>
                <c:pt idx="491">
                  <c:v>0.49660937997575327</c:v>
                </c:pt>
                <c:pt idx="492">
                  <c:v>0.49532771274763526</c:v>
                </c:pt>
                <c:pt idx="493">
                  <c:v>0.49404935329208433</c:v>
                </c:pt>
                <c:pt idx="494">
                  <c:v>0.49277429307228271</c:v>
                </c:pt>
                <c:pt idx="495">
                  <c:v>0.49150252357344526</c:v>
                </c:pt>
                <c:pt idx="496">
                  <c:v>0.49023403630276152</c:v>
                </c:pt>
                <c:pt idx="497">
                  <c:v>0.48896882278933984</c:v>
                </c:pt>
                <c:pt idx="498">
                  <c:v>0.48770687458415057</c:v>
                </c:pt>
                <c:pt idx="499">
                  <c:v>0.48644818325996952</c:v>
                </c:pt>
                <c:pt idx="500">
                  <c:v>0.48519274041132199</c:v>
                </c:pt>
                <c:pt idx="501">
                  <c:v>0.48394053765442607</c:v>
                </c:pt>
                <c:pt idx="502">
                  <c:v>0.48269156662713741</c:v>
                </c:pt>
                <c:pt idx="503">
                  <c:v>0.48144581898889272</c:v>
                </c:pt>
                <c:pt idx="504">
                  <c:v>0.48020328642065452</c:v>
                </c:pt>
                <c:pt idx="505">
                  <c:v>0.47896396062485502</c:v>
                </c:pt>
                <c:pt idx="506">
                  <c:v>0.47772783332534152</c:v>
                </c:pt>
                <c:pt idx="507">
                  <c:v>0.4764948962673205</c:v>
                </c:pt>
                <c:pt idx="508">
                  <c:v>0.47526514121730284</c:v>
                </c:pt>
                <c:pt idx="509">
                  <c:v>0.47403855996304856</c:v>
                </c:pt>
                <c:pt idx="510">
                  <c:v>0.47281514431351213</c:v>
                </c:pt>
                <c:pt idx="511">
                  <c:v>0.47159488609878791</c:v>
                </c:pt>
                <c:pt idx="512">
                  <c:v>0.47037777717005519</c:v>
                </c:pt>
                <c:pt idx="513">
                  <c:v>0.46916380939952435</c:v>
                </c:pt>
                <c:pt idx="514">
                  <c:v>0.46795297468038199</c:v>
                </c:pt>
                <c:pt idx="515">
                  <c:v>0.46674526492673729</c:v>
                </c:pt>
                <c:pt idx="516">
                  <c:v>0.46554067207356747</c:v>
                </c:pt>
                <c:pt idx="517">
                  <c:v>0.46433918807666452</c:v>
                </c:pt>
                <c:pt idx="518">
                  <c:v>0.46314080491258114</c:v>
                </c:pt>
                <c:pt idx="519">
                  <c:v>0.46194551457857735</c:v>
                </c:pt>
                <c:pt idx="520">
                  <c:v>0.46075330909256657</c:v>
                </c:pt>
                <c:pt idx="521">
                  <c:v>0.45956418049306302</c:v>
                </c:pt>
                <c:pt idx="522">
                  <c:v>0.45837812083912816</c:v>
                </c:pt>
                <c:pt idx="523">
                  <c:v>0.45719512221031744</c:v>
                </c:pt>
                <c:pt idx="524">
                  <c:v>0.45601517670662794</c:v>
                </c:pt>
                <c:pt idx="525">
                  <c:v>0.45483827644844543</c:v>
                </c:pt>
                <c:pt idx="526">
                  <c:v>0.4536644135764914</c:v>
                </c:pt>
                <c:pt idx="527">
                  <c:v>0.45249358025177089</c:v>
                </c:pt>
                <c:pt idx="528">
                  <c:v>0.45132576865552032</c:v>
                </c:pt>
                <c:pt idx="529">
                  <c:v>0.45016097098915475</c:v>
                </c:pt>
                <c:pt idx="530">
                  <c:v>0.44899917947421647</c:v>
                </c:pt>
                <c:pt idx="531">
                  <c:v>0.44784038635232237</c:v>
                </c:pt>
                <c:pt idx="532">
                  <c:v>0.44668458388511262</c:v>
                </c:pt>
                <c:pt idx="533">
                  <c:v>0.44553176435419872</c:v>
                </c:pt>
                <c:pt idx="534">
                  <c:v>0.4443819200611121</c:v>
                </c:pt>
                <c:pt idx="535">
                  <c:v>0.44323504332725278</c:v>
                </c:pt>
                <c:pt idx="536">
                  <c:v>0.4420911264938378</c:v>
                </c:pt>
                <c:pt idx="537">
                  <c:v>0.44095016192185049</c:v>
                </c:pt>
                <c:pt idx="538">
                  <c:v>0.43981214199198909</c:v>
                </c:pt>
                <c:pt idx="539">
                  <c:v>0.4386770591046158</c:v>
                </c:pt>
                <c:pt idx="540">
                  <c:v>0.43754490567970655</c:v>
                </c:pt>
                <c:pt idx="541">
                  <c:v>0.43641567415680005</c:v>
                </c:pt>
                <c:pt idx="542">
                  <c:v>0.43528935699494714</c:v>
                </c:pt>
                <c:pt idx="543">
                  <c:v>0.43416594667266079</c:v>
                </c:pt>
                <c:pt idx="544">
                  <c:v>0.43304543568786547</c:v>
                </c:pt>
                <c:pt idx="545">
                  <c:v>0.43192781655784762</c:v>
                </c:pt>
                <c:pt idx="546">
                  <c:v>0.43081308181920486</c:v>
                </c:pt>
                <c:pt idx="547">
                  <c:v>0.42970122402779715</c:v>
                </c:pt>
                <c:pt idx="548">
                  <c:v>0.42859223575869615</c:v>
                </c:pt>
                <c:pt idx="549">
                  <c:v>0.42748610960613614</c:v>
                </c:pt>
                <c:pt idx="550">
                  <c:v>0.42638283818346462</c:v>
                </c:pt>
                <c:pt idx="551">
                  <c:v>0.4252824141230927</c:v>
                </c:pt>
                <c:pt idx="552">
                  <c:v>0.42418483007644603</c:v>
                </c:pt>
                <c:pt idx="553">
                  <c:v>0.42309007871391568</c:v>
                </c:pt>
                <c:pt idx="554">
                  <c:v>0.42199815272480934</c:v>
                </c:pt>
                <c:pt idx="555">
                  <c:v>0.42090904481730235</c:v>
                </c:pt>
                <c:pt idx="556">
                  <c:v>0.41982274771838901</c:v>
                </c:pt>
                <c:pt idx="557">
                  <c:v>0.41873925417383412</c:v>
                </c:pt>
                <c:pt idx="558">
                  <c:v>0.41765855694812448</c:v>
                </c:pt>
                <c:pt idx="559">
                  <c:v>0.41658064882442042</c:v>
                </c:pt>
                <c:pt idx="560">
                  <c:v>0.4155055226045079</c:v>
                </c:pt>
                <c:pt idx="561">
                  <c:v>0.41443317110875033</c:v>
                </c:pt>
                <c:pt idx="562">
                  <c:v>0.41336358717604033</c:v>
                </c:pt>
                <c:pt idx="563">
                  <c:v>0.41229676366375245</c:v>
                </c:pt>
                <c:pt idx="564">
                  <c:v>0.41123269344769497</c:v>
                </c:pt>
                <c:pt idx="565">
                  <c:v>0.41017136942206267</c:v>
                </c:pt>
                <c:pt idx="566">
                  <c:v>0.4091127844993892</c:v>
                </c:pt>
                <c:pt idx="567">
                  <c:v>0.40805693161049977</c:v>
                </c:pt>
                <c:pt idx="568">
                  <c:v>0.40700380370446398</c:v>
                </c:pt>
                <c:pt idx="569">
                  <c:v>0.40595339374854883</c:v>
                </c:pt>
                <c:pt idx="570">
                  <c:v>0.40490569472817139</c:v>
                </c:pt>
                <c:pt idx="571">
                  <c:v>0.40386069964685267</c:v>
                </c:pt>
                <c:pt idx="572">
                  <c:v>0.40281840152616982</c:v>
                </c:pt>
                <c:pt idx="573">
                  <c:v>0.40177879340571065</c:v>
                </c:pt>
                <c:pt idx="574">
                  <c:v>0.4007418683430265</c:v>
                </c:pt>
                <c:pt idx="575">
                  <c:v>0.3997076194135859</c:v>
                </c:pt>
                <c:pt idx="576">
                  <c:v>0.39867603971072874</c:v>
                </c:pt>
                <c:pt idx="577">
                  <c:v>0.39764712234561961</c:v>
                </c:pt>
                <c:pt idx="578">
                  <c:v>0.39662086044720218</c:v>
                </c:pt>
                <c:pt idx="579">
                  <c:v>0.39559724716215311</c:v>
                </c:pt>
                <c:pt idx="580">
                  <c:v>0.39457627565483638</c:v>
                </c:pt>
                <c:pt idx="581">
                  <c:v>0.39355793910725778</c:v>
                </c:pt>
                <c:pt idx="582">
                  <c:v>0.392542230719019</c:v>
                </c:pt>
                <c:pt idx="583">
                  <c:v>0.39152914370727249</c:v>
                </c:pt>
                <c:pt idx="584">
                  <c:v>0.39051867130667617</c:v>
                </c:pt>
                <c:pt idx="585">
                  <c:v>0.38951080676934824</c:v>
                </c:pt>
                <c:pt idx="586">
                  <c:v>0.38850554336482201</c:v>
                </c:pt>
                <c:pt idx="587">
                  <c:v>0.38750287438000097</c:v>
                </c:pt>
                <c:pt idx="588">
                  <c:v>0.38650279311911412</c:v>
                </c:pt>
                <c:pt idx="589">
                  <c:v>0.38550529290367108</c:v>
                </c:pt>
                <c:pt idx="590">
                  <c:v>0.38451036707241748</c:v>
                </c:pt>
                <c:pt idx="591">
                  <c:v>0.38351800898129079</c:v>
                </c:pt>
                <c:pt idx="592">
                  <c:v>0.3825282120033755</c:v>
                </c:pt>
                <c:pt idx="593">
                  <c:v>0.38154096952885908</c:v>
                </c:pt>
                <c:pt idx="594">
                  <c:v>0.38055627496498795</c:v>
                </c:pt>
                <c:pt idx="595">
                  <c:v>0.37957412173602334</c:v>
                </c:pt>
                <c:pt idx="596">
                  <c:v>0.37859450328319727</c:v>
                </c:pt>
                <c:pt idx="597">
                  <c:v>0.37761741306466901</c:v>
                </c:pt>
                <c:pt idx="598">
                  <c:v>0.37664284455548108</c:v>
                </c:pt>
                <c:pt idx="599">
                  <c:v>0.37567079124751596</c:v>
                </c:pt>
                <c:pt idx="600">
                  <c:v>0.37470124664945254</c:v>
                </c:pt>
                <c:pt idx="601">
                  <c:v>0.37373420428672272</c:v>
                </c:pt>
                <c:pt idx="602">
                  <c:v>0.37276965770146797</c:v>
                </c:pt>
                <c:pt idx="603">
                  <c:v>0.37180760045249683</c:v>
                </c:pt>
                <c:pt idx="604">
                  <c:v>0.37084802611524115</c:v>
                </c:pt>
                <c:pt idx="605">
                  <c:v>0.36989092828171383</c:v>
                </c:pt>
                <c:pt idx="606">
                  <c:v>0.36893630056046545</c:v>
                </c:pt>
                <c:pt idx="607">
                  <c:v>0.367984136576542</c:v>
                </c:pt>
                <c:pt idx="608">
                  <c:v>0.36703442997144226</c:v>
                </c:pt>
                <c:pt idx="609">
                  <c:v>0.36608717440307514</c:v>
                </c:pt>
                <c:pt idx="610">
                  <c:v>0.36514236354571744</c:v>
                </c:pt>
                <c:pt idx="611">
                  <c:v>0.3641999910899717</c:v>
                </c:pt>
                <c:pt idx="612">
                  <c:v>0.36326005074272394</c:v>
                </c:pt>
                <c:pt idx="613">
                  <c:v>0.3623225362271017</c:v>
                </c:pt>
                <c:pt idx="614">
                  <c:v>0.36138744128243194</c:v>
                </c:pt>
                <c:pt idx="615">
                  <c:v>0.36045475966419965</c:v>
                </c:pt>
                <c:pt idx="616">
                  <c:v>0.35952448514400565</c:v>
                </c:pt>
                <c:pt idx="617">
                  <c:v>0.35859661150952538</c:v>
                </c:pt>
                <c:pt idx="618">
                  <c:v>0.35767113256446725</c:v>
                </c:pt>
                <c:pt idx="619">
                  <c:v>0.35674804212853123</c:v>
                </c:pt>
                <c:pt idx="620">
                  <c:v>0.35582733403736766</c:v>
                </c:pt>
                <c:pt idx="621">
                  <c:v>0.35490900214253601</c:v>
                </c:pt>
                <c:pt idx="622">
                  <c:v>0.35399304031146389</c:v>
                </c:pt>
                <c:pt idx="623">
                  <c:v>0.35307944242740619</c:v>
                </c:pt>
                <c:pt idx="624">
                  <c:v>0.35216820238940388</c:v>
                </c:pt>
                <c:pt idx="625">
                  <c:v>0.3512593141122437</c:v>
                </c:pt>
                <c:pt idx="626">
                  <c:v>0.35035277152641725</c:v>
                </c:pt>
                <c:pt idx="627">
                  <c:v>0.34944856857808049</c:v>
                </c:pt>
                <c:pt idx="628">
                  <c:v>0.34854669922901355</c:v>
                </c:pt>
                <c:pt idx="629">
                  <c:v>0.34764715745657998</c:v>
                </c:pt>
                <c:pt idx="630">
                  <c:v>0.3467499372536868</c:v>
                </c:pt>
                <c:pt idx="631">
                  <c:v>0.34585503262874445</c:v>
                </c:pt>
                <c:pt idx="632">
                  <c:v>0.34496243760562667</c:v>
                </c:pt>
                <c:pt idx="633">
                  <c:v>0.34407214622363053</c:v>
                </c:pt>
                <c:pt idx="634">
                  <c:v>0.34318415253743678</c:v>
                </c:pt>
                <c:pt idx="635">
                  <c:v>0.34229845061706998</c:v>
                </c:pt>
                <c:pt idx="636">
                  <c:v>0.34141503454785899</c:v>
                </c:pt>
                <c:pt idx="637">
                  <c:v>0.34053389843039755</c:v>
                </c:pt>
                <c:pt idx="638">
                  <c:v>0.33965503638050476</c:v>
                </c:pt>
                <c:pt idx="639">
                  <c:v>0.33877844252918565</c:v>
                </c:pt>
                <c:pt idx="640">
                  <c:v>0.33790411102259243</c:v>
                </c:pt>
                <c:pt idx="641">
                  <c:v>0.33703203602198495</c:v>
                </c:pt>
                <c:pt idx="642">
                  <c:v>0.33616221170369215</c:v>
                </c:pt>
                <c:pt idx="643">
                  <c:v>0.33529463225907247</c:v>
                </c:pt>
                <c:pt idx="644">
                  <c:v>0.33442929189447584</c:v>
                </c:pt>
                <c:pt idx="645">
                  <c:v>0.33356618483120459</c:v>
                </c:pt>
                <c:pt idx="646">
                  <c:v>0.33270530530547482</c:v>
                </c:pt>
                <c:pt idx="647">
                  <c:v>0.33184664756837812</c:v>
                </c:pt>
                <c:pt idx="648">
                  <c:v>0.33099020588584277</c:v>
                </c:pt>
                <c:pt idx="649">
                  <c:v>0.33013597453859639</c:v>
                </c:pt>
                <c:pt idx="650">
                  <c:v>0.3292839478221265</c:v>
                </c:pt>
                <c:pt idx="651">
                  <c:v>0.32843412004664324</c:v>
                </c:pt>
                <c:pt idx="652">
                  <c:v>0.32758648553704112</c:v>
                </c:pt>
                <c:pt idx="653">
                  <c:v>0.32674103863286136</c:v>
                </c:pt>
                <c:pt idx="654">
                  <c:v>0.32589777368825357</c:v>
                </c:pt>
                <c:pt idx="655">
                  <c:v>0.32505668507193858</c:v>
                </c:pt>
                <c:pt idx="656">
                  <c:v>0.3242177671671706</c:v>
                </c:pt>
                <c:pt idx="657">
                  <c:v>0.3233810143716998</c:v>
                </c:pt>
                <c:pt idx="658">
                  <c:v>0.32254642109773474</c:v>
                </c:pt>
                <c:pt idx="659">
                  <c:v>0.32171398177190502</c:v>
                </c:pt>
                <c:pt idx="660">
                  <c:v>0.32088369083522461</c:v>
                </c:pt>
                <c:pt idx="661">
                  <c:v>0.32005554274305381</c:v>
                </c:pt>
                <c:pt idx="662">
                  <c:v>0.31922953196506298</c:v>
                </c:pt>
                <c:pt idx="663">
                  <c:v>0.31840565298519552</c:v>
                </c:pt>
                <c:pt idx="664">
                  <c:v>0.31758390030163053</c:v>
                </c:pt>
                <c:pt idx="665">
                  <c:v>0.3167642684267466</c:v>
                </c:pt>
                <c:pt idx="666">
                  <c:v>0.31594675188708488</c:v>
                </c:pt>
                <c:pt idx="667">
                  <c:v>0.31513134522331276</c:v>
                </c:pt>
                <c:pt idx="668">
                  <c:v>0.31431804299018706</c:v>
                </c:pt>
                <c:pt idx="669">
                  <c:v>0.313506839756518</c:v>
                </c:pt>
                <c:pt idx="670">
                  <c:v>0.31269773010513291</c:v>
                </c:pt>
                <c:pt idx="671">
                  <c:v>0.31189070863283974</c:v>
                </c:pt>
                <c:pt idx="672">
                  <c:v>0.31108576995039139</c:v>
                </c:pt>
                <c:pt idx="673">
                  <c:v>0.31028290868244929</c:v>
                </c:pt>
                <c:pt idx="674">
                  <c:v>0.309482119467548</c:v>
                </c:pt>
                <c:pt idx="675">
                  <c:v>0.30868339695805896</c:v>
                </c:pt>
                <c:pt idx="676">
                  <c:v>0.30788673582015491</c:v>
                </c:pt>
                <c:pt idx="677">
                  <c:v>0.30709213073377462</c:v>
                </c:pt>
                <c:pt idx="678">
                  <c:v>0.30629957639258681</c:v>
                </c:pt>
                <c:pt idx="679">
                  <c:v>0.3055090675039549</c:v>
                </c:pt>
                <c:pt idx="680">
                  <c:v>0.30472059878890206</c:v>
                </c:pt>
                <c:pt idx="681">
                  <c:v>0.30393416498207532</c:v>
                </c:pt>
                <c:pt idx="682">
                  <c:v>0.3031497608317108</c:v>
                </c:pt>
                <c:pt idx="683">
                  <c:v>0.30236738109959865</c:v>
                </c:pt>
                <c:pt idx="684">
                  <c:v>0.30158702056104791</c:v>
                </c:pt>
                <c:pt idx="685">
                  <c:v>0.30080867400485178</c:v>
                </c:pt>
                <c:pt idx="686">
                  <c:v>0.30003233623325259</c:v>
                </c:pt>
                <c:pt idx="687">
                  <c:v>0.29925800206190734</c:v>
                </c:pt>
                <c:pt idx="688">
                  <c:v>0.29848566631985279</c:v>
                </c:pt>
                <c:pt idx="689">
                  <c:v>0.29771532384947141</c:v>
                </c:pt>
                <c:pt idx="690">
                  <c:v>0.29694696950645627</c:v>
                </c:pt>
                <c:pt idx="691">
                  <c:v>0.29618059815977743</c:v>
                </c:pt>
                <c:pt idx="692">
                  <c:v>0.29541620469164703</c:v>
                </c:pt>
                <c:pt idx="693">
                  <c:v>0.29465378399748543</c:v>
                </c:pt>
                <c:pt idx="694">
                  <c:v>0.29389333098588716</c:v>
                </c:pt>
                <c:pt idx="695">
                  <c:v>0.29313484057858674</c:v>
                </c:pt>
                <c:pt idx="696">
                  <c:v>0.29237830771042483</c:v>
                </c:pt>
                <c:pt idx="697">
                  <c:v>0.29162372732931452</c:v>
                </c:pt>
                <c:pt idx="698">
                  <c:v>0.29087109439620756</c:v>
                </c:pt>
                <c:pt idx="699">
                  <c:v>0.2901204038850605</c:v>
                </c:pt>
                <c:pt idx="700">
                  <c:v>0.28937165078280142</c:v>
                </c:pt>
                <c:pt idx="701">
                  <c:v>0.28862483008929612</c:v>
                </c:pt>
                <c:pt idx="702">
                  <c:v>0.28787993681731522</c:v>
                </c:pt>
                <c:pt idx="703">
                  <c:v>0.28713696599250027</c:v>
                </c:pt>
                <c:pt idx="704">
                  <c:v>0.28639591265333098</c:v>
                </c:pt>
                <c:pt idx="705">
                  <c:v>0.28565677185109195</c:v>
                </c:pt>
                <c:pt idx="706">
                  <c:v>0.28491953864983949</c:v>
                </c:pt>
                <c:pt idx="707">
                  <c:v>0.28418420812636891</c:v>
                </c:pt>
                <c:pt idx="708">
                  <c:v>0.28345077537018132</c:v>
                </c:pt>
                <c:pt idx="709">
                  <c:v>0.28271923548345118</c:v>
                </c:pt>
                <c:pt idx="710">
                  <c:v>0.28198958358099341</c:v>
                </c:pt>
                <c:pt idx="711">
                  <c:v>0.2812618147902306</c:v>
                </c:pt>
                <c:pt idx="712">
                  <c:v>0.28053592425116103</c:v>
                </c:pt>
                <c:pt idx="713">
                  <c:v>0.27981190711632548</c:v>
                </c:pt>
                <c:pt idx="714">
                  <c:v>0.2790897585507755</c:v>
                </c:pt>
                <c:pt idx="715">
                  <c:v>0.27836947373204063</c:v>
                </c:pt>
                <c:pt idx="716">
                  <c:v>0.27765104785009653</c:v>
                </c:pt>
                <c:pt idx="717">
                  <c:v>0.27693447610733274</c:v>
                </c:pt>
                <c:pt idx="718">
                  <c:v>0.27621975371852053</c:v>
                </c:pt>
                <c:pt idx="719">
                  <c:v>0.27550687591078132</c:v>
                </c:pt>
                <c:pt idx="720">
                  <c:v>0.27479583792355433</c:v>
                </c:pt>
                <c:pt idx="721">
                  <c:v>0.27408663500856506</c:v>
                </c:pt>
                <c:pt idx="722">
                  <c:v>0.27337926242979349</c:v>
                </c:pt>
                <c:pt idx="723">
                  <c:v>0.27267371546344249</c:v>
                </c:pt>
                <c:pt idx="724">
                  <c:v>0.2719699893979064</c:v>
                </c:pt>
                <c:pt idx="725">
                  <c:v>0.27126807953373927</c:v>
                </c:pt>
                <c:pt idx="726">
                  <c:v>0.27056798118362385</c:v>
                </c:pt>
                <c:pt idx="727">
                  <c:v>0.26986968967233982</c:v>
                </c:pt>
                <c:pt idx="728">
                  <c:v>0.26917320033673309</c:v>
                </c:pt>
                <c:pt idx="729">
                  <c:v>0.26847850852568422</c:v>
                </c:pt>
                <c:pt idx="730">
                  <c:v>0.26778560960007763</c:v>
                </c:pt>
                <c:pt idx="731">
                  <c:v>0.26709449893277049</c:v>
                </c:pt>
                <c:pt idx="732">
                  <c:v>0.266405171908562</c:v>
                </c:pt>
                <c:pt idx="733">
                  <c:v>0.26571762392416226</c:v>
                </c:pt>
                <c:pt idx="734">
                  <c:v>0.26503185038816179</c:v>
                </c:pt>
                <c:pt idx="735">
                  <c:v>0.26434784672100076</c:v>
                </c:pt>
                <c:pt idx="736">
                  <c:v>0.26366560835493852</c:v>
                </c:pt>
                <c:pt idx="737">
                  <c:v>0.26298513073402285</c:v>
                </c:pt>
                <c:pt idx="738">
                  <c:v>0.2623064093140598</c:v>
                </c:pt>
                <c:pt idx="739">
                  <c:v>0.26162943956258317</c:v>
                </c:pt>
                <c:pt idx="740">
                  <c:v>0.26095421695882448</c:v>
                </c:pt>
                <c:pt idx="741">
                  <c:v>0.26028073699368237</c:v>
                </c:pt>
                <c:pt idx="742">
                  <c:v>0.25960899516969294</c:v>
                </c:pt>
                <c:pt idx="743">
                  <c:v>0.25893898700099932</c:v>
                </c:pt>
                <c:pt idx="744">
                  <c:v>0.25827070801332203</c:v>
                </c:pt>
                <c:pt idx="745">
                  <c:v>0.25760415374392898</c:v>
                </c:pt>
                <c:pt idx="746">
                  <c:v>0.25693931974160544</c:v>
                </c:pt>
                <c:pt idx="747">
                  <c:v>0.25627620156662489</c:v>
                </c:pt>
                <c:pt idx="748">
                  <c:v>0.2556147947907188</c:v>
                </c:pt>
                <c:pt idx="749">
                  <c:v>0.25495509499704727</c:v>
                </c:pt>
                <c:pt idx="750">
                  <c:v>0.25429709778016957</c:v>
                </c:pt>
                <c:pt idx="751">
                  <c:v>0.2536407987460147</c:v>
                </c:pt>
                <c:pt idx="752">
                  <c:v>0.25298619351185198</c:v>
                </c:pt>
                <c:pt idx="753">
                  <c:v>0.25233327770626185</c:v>
                </c:pt>
                <c:pt idx="754">
                  <c:v>0.25168204696910684</c:v>
                </c:pt>
                <c:pt idx="755">
                  <c:v>0.25103249695150209</c:v>
                </c:pt>
                <c:pt idx="756">
                  <c:v>0.25038462331578648</c:v>
                </c:pt>
                <c:pt idx="757">
                  <c:v>0.24973842173549385</c:v>
                </c:pt>
                <c:pt idx="758">
                  <c:v>0.24909388789532369</c:v>
                </c:pt>
                <c:pt idx="759">
                  <c:v>0.24845101749111284</c:v>
                </c:pt>
                <c:pt idx="760">
                  <c:v>0.2478098062298062</c:v>
                </c:pt>
                <c:pt idx="761">
                  <c:v>0.2471702498294287</c:v>
                </c:pt>
                <c:pt idx="762">
                  <c:v>0.24653234401905605</c:v>
                </c:pt>
                <c:pt idx="763">
                  <c:v>0.24589608453878659</c:v>
                </c:pt>
                <c:pt idx="764">
                  <c:v>0.24526146713971272</c:v>
                </c:pt>
                <c:pt idx="765">
                  <c:v>0.24462848758389275</c:v>
                </c:pt>
                <c:pt idx="766">
                  <c:v>0.24399714164432221</c:v>
                </c:pt>
                <c:pt idx="767">
                  <c:v>0.24336742510490592</c:v>
                </c:pt>
                <c:pt idx="768">
                  <c:v>0.24273933376042983</c:v>
                </c:pt>
                <c:pt idx="769">
                  <c:v>0.24211286341653276</c:v>
                </c:pt>
                <c:pt idx="770">
                  <c:v>0.24148800988967847</c:v>
                </c:pt>
                <c:pt idx="771">
                  <c:v>0.2408647690071278</c:v>
                </c:pt>
                <c:pt idx="772">
                  <c:v>0.24024313660691074</c:v>
                </c:pt>
                <c:pt idx="773">
                  <c:v>0.23962310853779864</c:v>
                </c:pt>
                <c:pt idx="774">
                  <c:v>0.23900468065927641</c:v>
                </c:pt>
                <c:pt idx="775">
                  <c:v>0.23838784884151504</c:v>
                </c:pt>
                <c:pt idx="776">
                  <c:v>0.23777260896534391</c:v>
                </c:pt>
                <c:pt idx="777">
                  <c:v>0.23715895692222316</c:v>
                </c:pt>
                <c:pt idx="778">
                  <c:v>0.23654688861421685</c:v>
                </c:pt>
                <c:pt idx="779">
                  <c:v>0.23593639995396457</c:v>
                </c:pt>
                <c:pt idx="780">
                  <c:v>0.23532748686465502</c:v>
                </c:pt>
                <c:pt idx="781">
                  <c:v>0.23472014527999846</c:v>
                </c:pt>
                <c:pt idx="782">
                  <c:v>0.23411437114419953</c:v>
                </c:pt>
                <c:pt idx="783">
                  <c:v>0.23351016041193021</c:v>
                </c:pt>
                <c:pt idx="784">
                  <c:v>0.23290750904830287</c:v>
                </c:pt>
                <c:pt idx="785">
                  <c:v>0.23230641302884314</c:v>
                </c:pt>
                <c:pt idx="786">
                  <c:v>0.23170686833946325</c:v>
                </c:pt>
                <c:pt idx="787">
                  <c:v>0.23110887097643512</c:v>
                </c:pt>
                <c:pt idx="788">
                  <c:v>0.23051241694636365</c:v>
                </c:pt>
                <c:pt idx="789">
                  <c:v>0.22991750226615998</c:v>
                </c:pt>
                <c:pt idx="790">
                  <c:v>0.22932412296301502</c:v>
                </c:pt>
                <c:pt idx="791">
                  <c:v>0.22873227507437269</c:v>
                </c:pt>
                <c:pt idx="792">
                  <c:v>0.22814195464790388</c:v>
                </c:pt>
                <c:pt idx="793">
                  <c:v>0.22755315774147963</c:v>
                </c:pt>
                <c:pt idx="794">
                  <c:v>0.22696588042314494</c:v>
                </c:pt>
                <c:pt idx="795">
                  <c:v>0.22638011877109265</c:v>
                </c:pt>
                <c:pt idx="796">
                  <c:v>0.22579586887363701</c:v>
                </c:pt>
                <c:pt idx="797">
                  <c:v>0.22521312682918768</c:v>
                </c:pt>
                <c:pt idx="798">
                  <c:v>0.22463188874622392</c:v>
                </c:pt>
                <c:pt idx="799">
                  <c:v>0.22405215074326809</c:v>
                </c:pt>
                <c:pt idx="800">
                  <c:v>0.22347390894886018</c:v>
                </c:pt>
                <c:pt idx="801">
                  <c:v>0.22289715950153166</c:v>
                </c:pt>
                <c:pt idx="802">
                  <c:v>0.22232189854977996</c:v>
                </c:pt>
                <c:pt idx="803">
                  <c:v>0.22174812225204243</c:v>
                </c:pt>
                <c:pt idx="804">
                  <c:v>0.221175826776671</c:v>
                </c:pt>
                <c:pt idx="805">
                  <c:v>0.22060500830190632</c:v>
                </c:pt>
                <c:pt idx="806">
                  <c:v>0.22003566301585262</c:v>
                </c:pt>
                <c:pt idx="807">
                  <c:v>0.21946778711645179</c:v>
                </c:pt>
                <c:pt idx="808">
                  <c:v>0.21890137681145824</c:v>
                </c:pt>
                <c:pt idx="809">
                  <c:v>0.2183364283184136</c:v>
                </c:pt>
                <c:pt idx="810">
                  <c:v>0.21777293786462135</c:v>
                </c:pt>
                <c:pt idx="811">
                  <c:v>0.21721090168712165</c:v>
                </c:pt>
                <c:pt idx="812">
                  <c:v>0.21665031603266641</c:v>
                </c:pt>
                <c:pt idx="813">
                  <c:v>0.21609117715769385</c:v>
                </c:pt>
                <c:pt idx="814">
                  <c:v>0.2155334813283038</c:v>
                </c:pt>
                <c:pt idx="815">
                  <c:v>0.21497722482023274</c:v>
                </c:pt>
                <c:pt idx="816">
                  <c:v>0.21442240391882872</c:v>
                </c:pt>
                <c:pt idx="817">
                  <c:v>0.21386901491902682</c:v>
                </c:pt>
                <c:pt idx="818">
                  <c:v>0.2133170541253242</c:v>
                </c:pt>
                <c:pt idx="819">
                  <c:v>0.21276651785175543</c:v>
                </c:pt>
                <c:pt idx="820">
                  <c:v>0.21221740242186832</c:v>
                </c:pt>
                <c:pt idx="821">
                  <c:v>0.21166970416869857</c:v>
                </c:pt>
                <c:pt idx="822">
                  <c:v>0.21112341943474597</c:v>
                </c:pt>
                <c:pt idx="823">
                  <c:v>0.21057854457194952</c:v>
                </c:pt>
                <c:pt idx="824">
                  <c:v>0.21003507594166343</c:v>
                </c:pt>
                <c:pt idx="825">
                  <c:v>0.2094930099146326</c:v>
                </c:pt>
                <c:pt idx="826">
                  <c:v>0.20895234287096848</c:v>
                </c:pt>
                <c:pt idx="827">
                  <c:v>0.20841307120012478</c:v>
                </c:pt>
                <c:pt idx="828">
                  <c:v>0.20787519130087348</c:v>
                </c:pt>
                <c:pt idx="829">
                  <c:v>0.20733869958128073</c:v>
                </c:pt>
                <c:pt idx="830">
                  <c:v>0.20680359245868288</c:v>
                </c:pt>
                <c:pt idx="831">
                  <c:v>0.20626986635966257</c:v>
                </c:pt>
                <c:pt idx="832">
                  <c:v>0.20573751772002483</c:v>
                </c:pt>
                <c:pt idx="833">
                  <c:v>0.20520654298477312</c:v>
                </c:pt>
                <c:pt idx="834">
                  <c:v>0.20467693860808617</c:v>
                </c:pt>
                <c:pt idx="835">
                  <c:v>0.2041487010532935</c:v>
                </c:pt>
                <c:pt idx="836">
                  <c:v>0.20362182679285237</c:v>
                </c:pt>
                <c:pt idx="837">
                  <c:v>0.20309631230832401</c:v>
                </c:pt>
                <c:pt idx="838">
                  <c:v>0.20257215409035018</c:v>
                </c:pt>
                <c:pt idx="839">
                  <c:v>0.20204934863862969</c:v>
                </c:pt>
                <c:pt idx="840">
                  <c:v>0.20152789246189506</c:v>
                </c:pt>
                <c:pt idx="841">
                  <c:v>0.20100778207788922</c:v>
                </c:pt>
                <c:pt idx="842">
                  <c:v>0.20048901401334224</c:v>
                </c:pt>
                <c:pt idx="843">
                  <c:v>0.19997158480394808</c:v>
                </c:pt>
                <c:pt idx="844">
                  <c:v>0.19945549099434154</c:v>
                </c:pt>
                <c:pt idx="845">
                  <c:v>0.19894072913807515</c:v>
                </c:pt>
                <c:pt idx="846">
                  <c:v>0.19842729579759613</c:v>
                </c:pt>
                <c:pt idx="847">
                  <c:v>0.19791518754422344</c:v>
                </c:pt>
                <c:pt idx="848">
                  <c:v>0.19740440095812506</c:v>
                </c:pt>
                <c:pt idx="849">
                  <c:v>0.1968949326282948</c:v>
                </c:pt>
                <c:pt idx="850">
                  <c:v>0.19638677915252981</c:v>
                </c:pt>
                <c:pt idx="851">
                  <c:v>0.19587993713740776</c:v>
                </c:pt>
                <c:pt idx="852">
                  <c:v>0.1953744031982641</c:v>
                </c:pt>
                <c:pt idx="853">
                  <c:v>0.19487017395916972</c:v>
                </c:pt>
                <c:pt idx="854">
                  <c:v>0.19436724605290806</c:v>
                </c:pt>
                <c:pt idx="855">
                  <c:v>0.19386561612095285</c:v>
                </c:pt>
                <c:pt idx="856">
                  <c:v>0.19336528081344567</c:v>
                </c:pt>
                <c:pt idx="857">
                  <c:v>0.1928662367891735</c:v>
                </c:pt>
                <c:pt idx="858">
                  <c:v>0.19236848071554638</c:v>
                </c:pt>
                <c:pt idx="859">
                  <c:v>0.19187200926857534</c:v>
                </c:pt>
                <c:pt idx="860">
                  <c:v>0.19137681913285001</c:v>
                </c:pt>
                <c:pt idx="861">
                  <c:v>0.19088290700151644</c:v>
                </c:pt>
                <c:pt idx="862">
                  <c:v>0.19039026957625541</c:v>
                </c:pt>
                <c:pt idx="863">
                  <c:v>0.18989890356725989</c:v>
                </c:pt>
                <c:pt idx="864">
                  <c:v>0.18940880569321336</c:v>
                </c:pt>
                <c:pt idx="865">
                  <c:v>0.18891997268126781</c:v>
                </c:pt>
                <c:pt idx="866">
                  <c:v>0.18843240126702199</c:v>
                </c:pt>
                <c:pt idx="867">
                  <c:v>0.18794608819449948</c:v>
                </c:pt>
                <c:pt idx="868">
                  <c:v>0.18746103021612698</c:v>
                </c:pt>
                <c:pt idx="869">
                  <c:v>0.18697722409271272</c:v>
                </c:pt>
                <c:pt idx="870">
                  <c:v>0.18649466659342467</c:v>
                </c:pt>
                <c:pt idx="871">
                  <c:v>0.18601335449576908</c:v>
                </c:pt>
                <c:pt idx="872">
                  <c:v>0.18553328458556892</c:v>
                </c:pt>
                <c:pt idx="873">
                  <c:v>0.18505445365694245</c:v>
                </c:pt>
                <c:pt idx="874">
                  <c:v>0.18457685851228176</c:v>
                </c:pt>
                <c:pt idx="875">
                  <c:v>0.18410049596223135</c:v>
                </c:pt>
                <c:pt idx="876">
                  <c:v>0.18362536282566724</c:v>
                </c:pt>
                <c:pt idx="877">
                  <c:v>0.18315145592967502</c:v>
                </c:pt>
                <c:pt idx="878">
                  <c:v>0.18267877210952926</c:v>
                </c:pt>
                <c:pt idx="879">
                  <c:v>0.18220730820867215</c:v>
                </c:pt>
                <c:pt idx="880">
                  <c:v>0.18173706107869236</c:v>
                </c:pt>
                <c:pt idx="881">
                  <c:v>0.18126802757930416</c:v>
                </c:pt>
                <c:pt idx="882">
                  <c:v>0.18080020457832641</c:v>
                </c:pt>
                <c:pt idx="883">
                  <c:v>0.18033358895166149</c:v>
                </c:pt>
                <c:pt idx="884">
                  <c:v>0.17986817758327467</c:v>
                </c:pt>
                <c:pt idx="885">
                  <c:v>0.17940396736517322</c:v>
                </c:pt>
                <c:pt idx="886">
                  <c:v>0.17894095519738551</c:v>
                </c:pt>
                <c:pt idx="887">
                  <c:v>0.17847913798794049</c:v>
                </c:pt>
                <c:pt idx="888">
                  <c:v>0.17801851265284707</c:v>
                </c:pt>
                <c:pt idx="889">
                  <c:v>0.17755907611607313</c:v>
                </c:pt>
                <c:pt idx="890">
                  <c:v>0.17710082530952581</c:v>
                </c:pt>
                <c:pt idx="891">
                  <c:v>0.17664375717302999</c:v>
                </c:pt>
                <c:pt idx="892">
                  <c:v>0.1761878686543086</c:v>
                </c:pt>
                <c:pt idx="893">
                  <c:v>0.17573315670896195</c:v>
                </c:pt>
                <c:pt idx="894">
                  <c:v>0.17527961830044742</c:v>
                </c:pt>
                <c:pt idx="895">
                  <c:v>0.17482725040005923</c:v>
                </c:pt>
                <c:pt idx="896">
                  <c:v>0.17437604998690823</c:v>
                </c:pt>
                <c:pt idx="897">
                  <c:v>0.17392601404790162</c:v>
                </c:pt>
                <c:pt idx="898">
                  <c:v>0.17347713957772293</c:v>
                </c:pt>
                <c:pt idx="899">
                  <c:v>0.17302942357881196</c:v>
                </c:pt>
                <c:pt idx="900">
                  <c:v>0.17258286306134463</c:v>
                </c:pt>
                <c:pt idx="901">
                  <c:v>0.17213745504321318</c:v>
                </c:pt>
                <c:pt idx="902">
                  <c:v>0.17169319655000612</c:v>
                </c:pt>
                <c:pt idx="903">
                  <c:v>0.17125008461498845</c:v>
                </c:pt>
                <c:pt idx="904">
                  <c:v>0.17080811627908191</c:v>
                </c:pt>
                <c:pt idx="905">
                  <c:v>0.17036728859084505</c:v>
                </c:pt>
                <c:pt idx="906">
                  <c:v>0.16992759860645357</c:v>
                </c:pt>
                <c:pt idx="907">
                  <c:v>0.16948904338968079</c:v>
                </c:pt>
                <c:pt idx="908">
                  <c:v>0.16905162001187785</c:v>
                </c:pt>
                <c:pt idx="909">
                  <c:v>0.16861532555195433</c:v>
                </c:pt>
                <c:pt idx="910">
                  <c:v>0.16818015709635867</c:v>
                </c:pt>
                <c:pt idx="911">
                  <c:v>0.1677461117390586</c:v>
                </c:pt>
                <c:pt idx="912">
                  <c:v>0.167313186581522</c:v>
                </c:pt>
                <c:pt idx="913">
                  <c:v>0.16688137873269726</c:v>
                </c:pt>
                <c:pt idx="914">
                  <c:v>0.16645068530899415</c:v>
                </c:pt>
                <c:pt idx="915">
                  <c:v>0.16602110343426452</c:v>
                </c:pt>
                <c:pt idx="916">
                  <c:v>0.16559263023978302</c:v>
                </c:pt>
                <c:pt idx="917">
                  <c:v>0.16516526286422806</c:v>
                </c:pt>
                <c:pt idx="918">
                  <c:v>0.16473899845366277</c:v>
                </c:pt>
                <c:pt idx="919">
                  <c:v>0.1643138341615156</c:v>
                </c:pt>
                <c:pt idx="920">
                  <c:v>0.16388976714856168</c:v>
                </c:pt>
                <c:pt idx="921">
                  <c:v>0.16346679458290361</c:v>
                </c:pt>
                <c:pt idx="922">
                  <c:v>0.1630449136399528</c:v>
                </c:pt>
                <c:pt idx="923">
                  <c:v>0.16262412150241032</c:v>
                </c:pt>
                <c:pt idx="924">
                  <c:v>0.16220441536024829</c:v>
                </c:pt>
                <c:pt idx="925">
                  <c:v>0.16178579241069099</c:v>
                </c:pt>
                <c:pt idx="926">
                  <c:v>0.16136824985819631</c:v>
                </c:pt>
                <c:pt idx="927">
                  <c:v>0.16095178491443693</c:v>
                </c:pt>
                <c:pt idx="928">
                  <c:v>0.16053639479828163</c:v>
                </c:pt>
                <c:pt idx="929">
                  <c:v>0.16012207673577705</c:v>
                </c:pt>
                <c:pt idx="930">
                  <c:v>0.15970882796012878</c:v>
                </c:pt>
                <c:pt idx="931">
                  <c:v>0.15929664571168303</c:v>
                </c:pt>
                <c:pt idx="932">
                  <c:v>0.15888552723790844</c:v>
                </c:pt>
                <c:pt idx="933">
                  <c:v>0.15847546979337726</c:v>
                </c:pt>
                <c:pt idx="934">
                  <c:v>0.15806647063974735</c:v>
                </c:pt>
                <c:pt idx="935">
                  <c:v>0.15765852704574368</c:v>
                </c:pt>
                <c:pt idx="936">
                  <c:v>0.15725163628714034</c:v>
                </c:pt>
                <c:pt idx="937">
                  <c:v>0.15684579564674206</c:v>
                </c:pt>
                <c:pt idx="938">
                  <c:v>0.15644100241436629</c:v>
                </c:pt>
                <c:pt idx="939">
                  <c:v>0.15603725388682499</c:v>
                </c:pt>
                <c:pt idx="940">
                  <c:v>0.15563454736790658</c:v>
                </c:pt>
                <c:pt idx="941">
                  <c:v>0.15523288016835801</c:v>
                </c:pt>
                <c:pt idx="942">
                  <c:v>0.1548322496058667</c:v>
                </c:pt>
                <c:pt idx="943">
                  <c:v>0.15443265300504272</c:v>
                </c:pt>
                <c:pt idx="944">
                  <c:v>0.15403408769740087</c:v>
                </c:pt>
                <c:pt idx="945">
                  <c:v>0.15363655102134274</c:v>
                </c:pt>
                <c:pt idx="946">
                  <c:v>0.15324004032213939</c:v>
                </c:pt>
                <c:pt idx="947">
                  <c:v>0.15284455295191304</c:v>
                </c:pt>
                <c:pt idx="948">
                  <c:v>0.15245008626961964</c:v>
                </c:pt>
                <c:pt idx="949">
                  <c:v>0.15205663764103142</c:v>
                </c:pt>
                <c:pt idx="950">
                  <c:v>0.15166420443871892</c:v>
                </c:pt>
                <c:pt idx="951">
                  <c:v>0.15127278404203373</c:v>
                </c:pt>
                <c:pt idx="952">
                  <c:v>0.15088237383709097</c:v>
                </c:pt>
                <c:pt idx="953">
                  <c:v>0.15049297121675165</c:v>
                </c:pt>
                <c:pt idx="954">
                  <c:v>0.15010457358060547</c:v>
                </c:pt>
                <c:pt idx="955">
                  <c:v>0.14971717833495329</c:v>
                </c:pt>
                <c:pt idx="956">
                  <c:v>0.14933078289278995</c:v>
                </c:pt>
                <c:pt idx="957">
                  <c:v>0.14894538467378685</c:v>
                </c:pt>
                <c:pt idx="958">
                  <c:v>0.14856098110427485</c:v>
                </c:pt>
                <c:pt idx="959">
                  <c:v>0.14817756961722697</c:v>
                </c:pt>
                <c:pt idx="960">
                  <c:v>0.14779514765224147</c:v>
                </c:pt>
                <c:pt idx="961">
                  <c:v>0.14741371265552439</c:v>
                </c:pt>
                <c:pt idx="962">
                  <c:v>0.14703326207987275</c:v>
                </c:pt>
                <c:pt idx="963">
                  <c:v>0.1466537933846575</c:v>
                </c:pt>
                <c:pt idx="964">
                  <c:v>0.14627530403580655</c:v>
                </c:pt>
                <c:pt idx="965">
                  <c:v>0.14589779150578783</c:v>
                </c:pt>
                <c:pt idx="966">
                  <c:v>0.14552125327359236</c:v>
                </c:pt>
                <c:pt idx="967">
                  <c:v>0.14514568682471757</c:v>
                </c:pt>
                <c:pt idx="968">
                  <c:v>0.14477108965115029</c:v>
                </c:pt>
                <c:pt idx="969">
                  <c:v>0.1443974592513502</c:v>
                </c:pt>
                <c:pt idx="970">
                  <c:v>0.14402479313023306</c:v>
                </c:pt>
                <c:pt idx="971">
                  <c:v>0.14365308879915401</c:v>
                </c:pt>
                <c:pt idx="972">
                  <c:v>0.14328234377589089</c:v>
                </c:pt>
                <c:pt idx="973">
                  <c:v>0.14291255558462779</c:v>
                </c:pt>
                <c:pt idx="974">
                  <c:v>0.14254372175593866</c:v>
                </c:pt>
                <c:pt idx="975">
                  <c:v>0.14217583982677037</c:v>
                </c:pt>
                <c:pt idx="976">
                  <c:v>0.14180890734042664</c:v>
                </c:pt>
                <c:pt idx="977">
                  <c:v>0.14144292184655152</c:v>
                </c:pt>
                <c:pt idx="978">
                  <c:v>0.14107788090111303</c:v>
                </c:pt>
                <c:pt idx="979">
                  <c:v>0.14071378206638682</c:v>
                </c:pt>
                <c:pt idx="980">
                  <c:v>0.14035062291093989</c:v>
                </c:pt>
                <c:pt idx="981">
                  <c:v>0.1399884010096144</c:v>
                </c:pt>
                <c:pt idx="982">
                  <c:v>0.13962711394351143</c:v>
                </c:pt>
                <c:pt idx="983">
                  <c:v>0.13926675929997484</c:v>
                </c:pt>
                <c:pt idx="984">
                  <c:v>0.13890733467257516</c:v>
                </c:pt>
                <c:pt idx="985">
                  <c:v>0.13854883766109352</c:v>
                </c:pt>
                <c:pt idx="986">
                  <c:v>0.13819126587150565</c:v>
                </c:pt>
                <c:pt idx="987">
                  <c:v>0.13783461691596574</c:v>
                </c:pt>
                <c:pt idx="988">
                  <c:v>0.13747888841279085</c:v>
                </c:pt>
                <c:pt idx="989">
                  <c:v>0.1371240779864446</c:v>
                </c:pt>
                <c:pt idx="990">
                  <c:v>0.13677018326752144</c:v>
                </c:pt>
                <c:pt idx="991">
                  <c:v>0.13641720189273102</c:v>
                </c:pt>
                <c:pt idx="992">
                  <c:v>0.13606513150488214</c:v>
                </c:pt>
                <c:pt idx="993">
                  <c:v>0.13571396975286712</c:v>
                </c:pt>
                <c:pt idx="994">
                  <c:v>0.13536371429164623</c:v>
                </c:pt>
                <c:pt idx="995">
                  <c:v>0.13501436278223172</c:v>
                </c:pt>
                <c:pt idx="996">
                  <c:v>0.13466591289167254</c:v>
                </c:pt>
                <c:pt idx="997">
                  <c:v>0.13431836229303853</c:v>
                </c:pt>
                <c:pt idx="998">
                  <c:v>0.13397170866540495</c:v>
                </c:pt>
                <c:pt idx="999">
                  <c:v>0.13362594969383701</c:v>
                </c:pt>
                <c:pt idx="1000">
                  <c:v>0.13328108306937436</c:v>
                </c:pt>
                <c:pt idx="1001">
                  <c:v>0.13293710648901566</c:v>
                </c:pt>
                <c:pt idx="1002">
                  <c:v>0.13259401765570342</c:v>
                </c:pt>
                <c:pt idx="1003">
                  <c:v>0.13225181427830826</c:v>
                </c:pt>
                <c:pt idx="1004">
                  <c:v>0.13191049407161398</c:v>
                </c:pt>
                <c:pt idx="1005">
                  <c:v>0.13157005475630207</c:v>
                </c:pt>
                <c:pt idx="1006">
                  <c:v>0.13123049405893653</c:v>
                </c:pt>
                <c:pt idx="1007">
                  <c:v>0.1308918097119488</c:v>
                </c:pt>
                <c:pt idx="1008">
                  <c:v>0.13055399945362253</c:v>
                </c:pt>
                <c:pt idx="1009">
                  <c:v>0.13021706102807848</c:v>
                </c:pt>
                <c:pt idx="1010">
                  <c:v>0.12988099218525945</c:v>
                </c:pt>
                <c:pt idx="1011">
                  <c:v>0.12954579068091532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E36-4020-8248-D5F3E26E8021}"/>
            </c:ext>
          </c:extLst>
        </c:ser>
        <c:ser>
          <c:idx val="3"/>
          <c:order val="3"/>
          <c:tx>
            <c:v>Inviluppo2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viscoso1!$B$14:$B$1025</c:f>
              <c:numCache>
                <c:formatCode>General</c:formatCode>
                <c:ptCount val="1012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3.7500000000000006E-2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9.9999999999999992E-2</c:v>
                </c:pt>
                <c:pt idx="9">
                  <c:v>0.11249999999999999</c:v>
                </c:pt>
                <c:pt idx="10">
                  <c:v>0.12499999999999999</c:v>
                </c:pt>
                <c:pt idx="11">
                  <c:v>0.13749999999999998</c:v>
                </c:pt>
                <c:pt idx="12">
                  <c:v>0.15</c:v>
                </c:pt>
                <c:pt idx="13">
                  <c:v>0.16250000000000001</c:v>
                </c:pt>
                <c:pt idx="14">
                  <c:v>0.17500000000000002</c:v>
                </c:pt>
                <c:pt idx="15">
                  <c:v>0.18750000000000003</c:v>
                </c:pt>
                <c:pt idx="16">
                  <c:v>0.20000000000000004</c:v>
                </c:pt>
                <c:pt idx="17">
                  <c:v>0.21250000000000005</c:v>
                </c:pt>
                <c:pt idx="18">
                  <c:v>0.22500000000000006</c:v>
                </c:pt>
                <c:pt idx="19">
                  <c:v>0.23750000000000007</c:v>
                </c:pt>
                <c:pt idx="20">
                  <c:v>0.25000000000000006</c:v>
                </c:pt>
                <c:pt idx="21">
                  <c:v>0.26250000000000007</c:v>
                </c:pt>
                <c:pt idx="22">
                  <c:v>0.27500000000000008</c:v>
                </c:pt>
                <c:pt idx="23">
                  <c:v>0.28750000000000009</c:v>
                </c:pt>
                <c:pt idx="24">
                  <c:v>0.3000000000000001</c:v>
                </c:pt>
                <c:pt idx="25">
                  <c:v>0.31250000000000011</c:v>
                </c:pt>
                <c:pt idx="26">
                  <c:v>0.32500000000000012</c:v>
                </c:pt>
                <c:pt idx="27">
                  <c:v>0.33750000000000013</c:v>
                </c:pt>
                <c:pt idx="28">
                  <c:v>0.35000000000000014</c:v>
                </c:pt>
                <c:pt idx="29">
                  <c:v>0.36250000000000016</c:v>
                </c:pt>
                <c:pt idx="30">
                  <c:v>0.37500000000000017</c:v>
                </c:pt>
                <c:pt idx="31">
                  <c:v>0.38750000000000018</c:v>
                </c:pt>
                <c:pt idx="32">
                  <c:v>0.40000000000000019</c:v>
                </c:pt>
                <c:pt idx="33">
                  <c:v>0.4125000000000002</c:v>
                </c:pt>
                <c:pt idx="34">
                  <c:v>0.42500000000000021</c:v>
                </c:pt>
                <c:pt idx="35">
                  <c:v>0.43750000000000022</c:v>
                </c:pt>
                <c:pt idx="36">
                  <c:v>0.45000000000000023</c:v>
                </c:pt>
                <c:pt idx="37">
                  <c:v>0.46250000000000024</c:v>
                </c:pt>
                <c:pt idx="38">
                  <c:v>0.47500000000000026</c:v>
                </c:pt>
                <c:pt idx="39">
                  <c:v>0.48750000000000027</c:v>
                </c:pt>
                <c:pt idx="40">
                  <c:v>0.50000000000000022</c:v>
                </c:pt>
                <c:pt idx="41">
                  <c:v>0.51250000000000018</c:v>
                </c:pt>
                <c:pt idx="42">
                  <c:v>0.52500000000000013</c:v>
                </c:pt>
                <c:pt idx="43">
                  <c:v>0.53750000000000009</c:v>
                </c:pt>
                <c:pt idx="44">
                  <c:v>0.55000000000000004</c:v>
                </c:pt>
                <c:pt idx="45">
                  <c:v>0.5625</c:v>
                </c:pt>
                <c:pt idx="46">
                  <c:v>0.57499999999999996</c:v>
                </c:pt>
                <c:pt idx="47">
                  <c:v>0.58749999999999991</c:v>
                </c:pt>
                <c:pt idx="48">
                  <c:v>0.59999999999999987</c:v>
                </c:pt>
                <c:pt idx="49">
                  <c:v>0.61249999999999982</c:v>
                </c:pt>
                <c:pt idx="50">
                  <c:v>0.62499999999999978</c:v>
                </c:pt>
                <c:pt idx="51">
                  <c:v>0.63749999999999973</c:v>
                </c:pt>
                <c:pt idx="52">
                  <c:v>0.64999999999999969</c:v>
                </c:pt>
                <c:pt idx="53">
                  <c:v>0.66249999999999964</c:v>
                </c:pt>
                <c:pt idx="54">
                  <c:v>0.6749999999999996</c:v>
                </c:pt>
                <c:pt idx="55">
                  <c:v>0.68749999999999956</c:v>
                </c:pt>
                <c:pt idx="56">
                  <c:v>0.69999999999999951</c:v>
                </c:pt>
                <c:pt idx="57">
                  <c:v>0.71249999999999947</c:v>
                </c:pt>
                <c:pt idx="58">
                  <c:v>0.72499999999999942</c:v>
                </c:pt>
                <c:pt idx="59">
                  <c:v>0.73749999999999938</c:v>
                </c:pt>
                <c:pt idx="60">
                  <c:v>0.74999999999999933</c:v>
                </c:pt>
                <c:pt idx="61">
                  <c:v>0.76249999999999929</c:v>
                </c:pt>
                <c:pt idx="62">
                  <c:v>0.77499999999999925</c:v>
                </c:pt>
                <c:pt idx="63">
                  <c:v>0.7874999999999992</c:v>
                </c:pt>
                <c:pt idx="64">
                  <c:v>0.79999999999999916</c:v>
                </c:pt>
                <c:pt idx="65">
                  <c:v>0.81249999999999911</c:v>
                </c:pt>
                <c:pt idx="66">
                  <c:v>0.82499999999999907</c:v>
                </c:pt>
                <c:pt idx="67">
                  <c:v>0.83749999999999902</c:v>
                </c:pt>
                <c:pt idx="68">
                  <c:v>0.84999999999999898</c:v>
                </c:pt>
                <c:pt idx="69">
                  <c:v>0.86249999999999893</c:v>
                </c:pt>
                <c:pt idx="70">
                  <c:v>0.87499999999999889</c:v>
                </c:pt>
                <c:pt idx="71">
                  <c:v>0.88749999999999885</c:v>
                </c:pt>
                <c:pt idx="72">
                  <c:v>0.8999999999999988</c:v>
                </c:pt>
                <c:pt idx="73">
                  <c:v>0.91249999999999876</c:v>
                </c:pt>
                <c:pt idx="74">
                  <c:v>0.92499999999999871</c:v>
                </c:pt>
                <c:pt idx="75">
                  <c:v>0.93749999999999867</c:v>
                </c:pt>
                <c:pt idx="76">
                  <c:v>0.94999999999999862</c:v>
                </c:pt>
                <c:pt idx="77">
                  <c:v>0.96249999999999858</c:v>
                </c:pt>
                <c:pt idx="78">
                  <c:v>0.97499999999999853</c:v>
                </c:pt>
                <c:pt idx="79">
                  <c:v>0.98749999999999849</c:v>
                </c:pt>
                <c:pt idx="80">
                  <c:v>0.99999999999999845</c:v>
                </c:pt>
                <c:pt idx="81">
                  <c:v>1.0124999999999984</c:v>
                </c:pt>
                <c:pt idx="82">
                  <c:v>1.0249999999999984</c:v>
                </c:pt>
                <c:pt idx="83">
                  <c:v>1.0374999999999983</c:v>
                </c:pt>
                <c:pt idx="84">
                  <c:v>1.0499999999999983</c:v>
                </c:pt>
                <c:pt idx="85">
                  <c:v>1.0624999999999982</c:v>
                </c:pt>
                <c:pt idx="86">
                  <c:v>1.0749999999999982</c:v>
                </c:pt>
                <c:pt idx="87">
                  <c:v>1.0874999999999981</c:v>
                </c:pt>
                <c:pt idx="88">
                  <c:v>1.0999999999999981</c:v>
                </c:pt>
                <c:pt idx="89">
                  <c:v>1.112499999999998</c:v>
                </c:pt>
                <c:pt idx="90">
                  <c:v>1.124999999999998</c:v>
                </c:pt>
                <c:pt idx="91">
                  <c:v>1.137499999999998</c:v>
                </c:pt>
                <c:pt idx="92">
                  <c:v>1.1499999999999979</c:v>
                </c:pt>
                <c:pt idx="93">
                  <c:v>1.1624999999999979</c:v>
                </c:pt>
                <c:pt idx="94">
                  <c:v>1.1749999999999978</c:v>
                </c:pt>
                <c:pt idx="95">
                  <c:v>1.1874999999999978</c:v>
                </c:pt>
                <c:pt idx="96">
                  <c:v>1.1999999999999977</c:v>
                </c:pt>
                <c:pt idx="97">
                  <c:v>1.2124999999999977</c:v>
                </c:pt>
                <c:pt idx="98">
                  <c:v>1.2249999999999976</c:v>
                </c:pt>
                <c:pt idx="99">
                  <c:v>1.2374999999999976</c:v>
                </c:pt>
                <c:pt idx="100">
                  <c:v>1.2499999999999976</c:v>
                </c:pt>
                <c:pt idx="101">
                  <c:v>1.2624999999999975</c:v>
                </c:pt>
                <c:pt idx="102">
                  <c:v>1.2749999999999975</c:v>
                </c:pt>
                <c:pt idx="103">
                  <c:v>1.2874999999999974</c:v>
                </c:pt>
                <c:pt idx="104">
                  <c:v>1.2999999999999974</c:v>
                </c:pt>
                <c:pt idx="105">
                  <c:v>1.3124999999999973</c:v>
                </c:pt>
                <c:pt idx="106">
                  <c:v>1.3249999999999973</c:v>
                </c:pt>
                <c:pt idx="107">
                  <c:v>1.3374999999999972</c:v>
                </c:pt>
                <c:pt idx="108">
                  <c:v>1.3499999999999972</c:v>
                </c:pt>
                <c:pt idx="109">
                  <c:v>1.3624999999999972</c:v>
                </c:pt>
                <c:pt idx="110">
                  <c:v>1.3749999999999971</c:v>
                </c:pt>
                <c:pt idx="111">
                  <c:v>1.3874999999999971</c:v>
                </c:pt>
                <c:pt idx="112">
                  <c:v>1.399999999999997</c:v>
                </c:pt>
                <c:pt idx="113">
                  <c:v>1.412499999999997</c:v>
                </c:pt>
                <c:pt idx="114">
                  <c:v>1.4249999999999969</c:v>
                </c:pt>
                <c:pt idx="115">
                  <c:v>1.4374999999999969</c:v>
                </c:pt>
                <c:pt idx="116">
                  <c:v>1.4499999999999968</c:v>
                </c:pt>
                <c:pt idx="117">
                  <c:v>1.4624999999999968</c:v>
                </c:pt>
                <c:pt idx="118">
                  <c:v>1.4749999999999968</c:v>
                </c:pt>
                <c:pt idx="119">
                  <c:v>1.4874999999999967</c:v>
                </c:pt>
                <c:pt idx="120">
                  <c:v>1.4999999999999967</c:v>
                </c:pt>
                <c:pt idx="121">
                  <c:v>1.5124999999999966</c:v>
                </c:pt>
                <c:pt idx="122">
                  <c:v>1.5249999999999966</c:v>
                </c:pt>
                <c:pt idx="123">
                  <c:v>1.5374999999999965</c:v>
                </c:pt>
                <c:pt idx="124">
                  <c:v>1.5499999999999965</c:v>
                </c:pt>
                <c:pt idx="125">
                  <c:v>1.5624999999999964</c:v>
                </c:pt>
                <c:pt idx="126">
                  <c:v>1.5749999999999964</c:v>
                </c:pt>
                <c:pt idx="127">
                  <c:v>1.5874999999999964</c:v>
                </c:pt>
                <c:pt idx="128">
                  <c:v>1.5999999999999963</c:v>
                </c:pt>
                <c:pt idx="129">
                  <c:v>1.6124999999999963</c:v>
                </c:pt>
                <c:pt idx="130">
                  <c:v>1.6249999999999962</c:v>
                </c:pt>
                <c:pt idx="131">
                  <c:v>1.6374999999999962</c:v>
                </c:pt>
                <c:pt idx="132">
                  <c:v>1.6499999999999961</c:v>
                </c:pt>
                <c:pt idx="133">
                  <c:v>1.6624999999999961</c:v>
                </c:pt>
                <c:pt idx="134">
                  <c:v>1.674999999999996</c:v>
                </c:pt>
                <c:pt idx="135">
                  <c:v>1.687499999999996</c:v>
                </c:pt>
                <c:pt idx="136">
                  <c:v>1.699999999999996</c:v>
                </c:pt>
                <c:pt idx="137">
                  <c:v>1.7124999999999959</c:v>
                </c:pt>
                <c:pt idx="138">
                  <c:v>1.7249999999999959</c:v>
                </c:pt>
                <c:pt idx="139">
                  <c:v>1.7374999999999958</c:v>
                </c:pt>
                <c:pt idx="140">
                  <c:v>1.7499999999999958</c:v>
                </c:pt>
                <c:pt idx="141">
                  <c:v>1.7624999999999957</c:v>
                </c:pt>
                <c:pt idx="142">
                  <c:v>1.7749999999999957</c:v>
                </c:pt>
                <c:pt idx="143">
                  <c:v>1.7874999999999956</c:v>
                </c:pt>
                <c:pt idx="144">
                  <c:v>1.7999999999999956</c:v>
                </c:pt>
                <c:pt idx="145">
                  <c:v>1.8124999999999956</c:v>
                </c:pt>
                <c:pt idx="146">
                  <c:v>1.8249999999999955</c:v>
                </c:pt>
                <c:pt idx="147">
                  <c:v>1.8374999999999955</c:v>
                </c:pt>
                <c:pt idx="148">
                  <c:v>1.8499999999999954</c:v>
                </c:pt>
                <c:pt idx="149">
                  <c:v>1.8624999999999954</c:v>
                </c:pt>
                <c:pt idx="150">
                  <c:v>1.8749999999999953</c:v>
                </c:pt>
                <c:pt idx="151">
                  <c:v>1.8874999999999953</c:v>
                </c:pt>
                <c:pt idx="152">
                  <c:v>1.8999999999999952</c:v>
                </c:pt>
                <c:pt idx="153">
                  <c:v>1.9124999999999952</c:v>
                </c:pt>
                <c:pt idx="154">
                  <c:v>1.9249999999999952</c:v>
                </c:pt>
                <c:pt idx="155">
                  <c:v>1.9374999999999951</c:v>
                </c:pt>
                <c:pt idx="156">
                  <c:v>1.9499999999999951</c:v>
                </c:pt>
                <c:pt idx="157">
                  <c:v>1.962499999999995</c:v>
                </c:pt>
                <c:pt idx="158">
                  <c:v>1.974999999999995</c:v>
                </c:pt>
                <c:pt idx="159">
                  <c:v>1.9874999999999949</c:v>
                </c:pt>
                <c:pt idx="160">
                  <c:v>1.9999999999999949</c:v>
                </c:pt>
                <c:pt idx="161">
                  <c:v>2.0124999999999948</c:v>
                </c:pt>
                <c:pt idx="162">
                  <c:v>2.024999999999995</c:v>
                </c:pt>
                <c:pt idx="163">
                  <c:v>2.0374999999999952</c:v>
                </c:pt>
                <c:pt idx="164">
                  <c:v>2.0499999999999954</c:v>
                </c:pt>
                <c:pt idx="165">
                  <c:v>2.0624999999999956</c:v>
                </c:pt>
                <c:pt idx="166">
                  <c:v>2.0749999999999957</c:v>
                </c:pt>
                <c:pt idx="167">
                  <c:v>2.0874999999999959</c:v>
                </c:pt>
                <c:pt idx="168">
                  <c:v>2.0999999999999961</c:v>
                </c:pt>
                <c:pt idx="169">
                  <c:v>2.1124999999999963</c:v>
                </c:pt>
                <c:pt idx="170">
                  <c:v>2.1249999999999964</c:v>
                </c:pt>
                <c:pt idx="171">
                  <c:v>2.1374999999999966</c:v>
                </c:pt>
                <c:pt idx="172">
                  <c:v>2.1499999999999968</c:v>
                </c:pt>
                <c:pt idx="173">
                  <c:v>2.162499999999997</c:v>
                </c:pt>
                <c:pt idx="174">
                  <c:v>2.1749999999999972</c:v>
                </c:pt>
                <c:pt idx="175">
                  <c:v>2.1874999999999973</c:v>
                </c:pt>
                <c:pt idx="176">
                  <c:v>2.1999999999999975</c:v>
                </c:pt>
                <c:pt idx="177">
                  <c:v>2.2124999999999977</c:v>
                </c:pt>
                <c:pt idx="178">
                  <c:v>2.2249999999999979</c:v>
                </c:pt>
                <c:pt idx="179">
                  <c:v>2.237499999999998</c:v>
                </c:pt>
                <c:pt idx="180">
                  <c:v>2.2499999999999982</c:v>
                </c:pt>
                <c:pt idx="181">
                  <c:v>2.2624999999999984</c:v>
                </c:pt>
                <c:pt idx="182">
                  <c:v>2.2749999999999986</c:v>
                </c:pt>
                <c:pt idx="183">
                  <c:v>2.2874999999999988</c:v>
                </c:pt>
                <c:pt idx="184">
                  <c:v>2.2999999999999989</c:v>
                </c:pt>
                <c:pt idx="185">
                  <c:v>2.3124999999999991</c:v>
                </c:pt>
                <c:pt idx="186">
                  <c:v>2.3249999999999993</c:v>
                </c:pt>
                <c:pt idx="187">
                  <c:v>2.3374999999999995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2.4250000000000007</c:v>
                </c:pt>
                <c:pt idx="195">
                  <c:v>2.4375000000000009</c:v>
                </c:pt>
                <c:pt idx="196">
                  <c:v>2.4500000000000011</c:v>
                </c:pt>
                <c:pt idx="197">
                  <c:v>2.4625000000000012</c:v>
                </c:pt>
                <c:pt idx="198">
                  <c:v>2.4750000000000014</c:v>
                </c:pt>
                <c:pt idx="199">
                  <c:v>2.4875000000000016</c:v>
                </c:pt>
                <c:pt idx="200">
                  <c:v>2.5000000000000018</c:v>
                </c:pt>
                <c:pt idx="201">
                  <c:v>2.512500000000002</c:v>
                </c:pt>
                <c:pt idx="202">
                  <c:v>2.5250000000000021</c:v>
                </c:pt>
                <c:pt idx="203">
                  <c:v>2.5375000000000023</c:v>
                </c:pt>
                <c:pt idx="204">
                  <c:v>2.5500000000000025</c:v>
                </c:pt>
                <c:pt idx="205">
                  <c:v>2.5625000000000027</c:v>
                </c:pt>
                <c:pt idx="206">
                  <c:v>2.5750000000000028</c:v>
                </c:pt>
                <c:pt idx="207">
                  <c:v>2.587500000000003</c:v>
                </c:pt>
                <c:pt idx="208">
                  <c:v>2.6000000000000032</c:v>
                </c:pt>
                <c:pt idx="209">
                  <c:v>2.6125000000000034</c:v>
                </c:pt>
                <c:pt idx="210">
                  <c:v>2.6250000000000036</c:v>
                </c:pt>
                <c:pt idx="211">
                  <c:v>2.6375000000000037</c:v>
                </c:pt>
                <c:pt idx="212">
                  <c:v>2.6500000000000039</c:v>
                </c:pt>
                <c:pt idx="213">
                  <c:v>2.6625000000000041</c:v>
                </c:pt>
                <c:pt idx="214">
                  <c:v>2.6750000000000043</c:v>
                </c:pt>
                <c:pt idx="215">
                  <c:v>2.6875000000000044</c:v>
                </c:pt>
                <c:pt idx="216">
                  <c:v>2.7000000000000046</c:v>
                </c:pt>
                <c:pt idx="217">
                  <c:v>2.7125000000000048</c:v>
                </c:pt>
                <c:pt idx="218">
                  <c:v>2.725000000000005</c:v>
                </c:pt>
                <c:pt idx="219">
                  <c:v>2.7375000000000052</c:v>
                </c:pt>
                <c:pt idx="220">
                  <c:v>2.7500000000000053</c:v>
                </c:pt>
                <c:pt idx="221">
                  <c:v>2.7625000000000055</c:v>
                </c:pt>
                <c:pt idx="222">
                  <c:v>2.7750000000000057</c:v>
                </c:pt>
                <c:pt idx="223">
                  <c:v>2.7875000000000059</c:v>
                </c:pt>
                <c:pt idx="224">
                  <c:v>2.800000000000006</c:v>
                </c:pt>
                <c:pt idx="225">
                  <c:v>2.8125000000000062</c:v>
                </c:pt>
                <c:pt idx="226">
                  <c:v>2.8250000000000064</c:v>
                </c:pt>
                <c:pt idx="227">
                  <c:v>2.8375000000000066</c:v>
                </c:pt>
                <c:pt idx="228">
                  <c:v>2.8500000000000068</c:v>
                </c:pt>
                <c:pt idx="229">
                  <c:v>2.8625000000000069</c:v>
                </c:pt>
                <c:pt idx="230">
                  <c:v>2.8750000000000071</c:v>
                </c:pt>
                <c:pt idx="231">
                  <c:v>2.8875000000000073</c:v>
                </c:pt>
                <c:pt idx="232">
                  <c:v>2.9000000000000075</c:v>
                </c:pt>
                <c:pt idx="233">
                  <c:v>2.9125000000000076</c:v>
                </c:pt>
                <c:pt idx="234">
                  <c:v>2.9250000000000078</c:v>
                </c:pt>
                <c:pt idx="235">
                  <c:v>2.937500000000008</c:v>
                </c:pt>
                <c:pt idx="236">
                  <c:v>2.9500000000000082</c:v>
                </c:pt>
                <c:pt idx="237">
                  <c:v>2.9625000000000083</c:v>
                </c:pt>
                <c:pt idx="238">
                  <c:v>2.9750000000000085</c:v>
                </c:pt>
                <c:pt idx="239">
                  <c:v>2.9875000000000087</c:v>
                </c:pt>
                <c:pt idx="240">
                  <c:v>3.0000000000000089</c:v>
                </c:pt>
                <c:pt idx="241">
                  <c:v>3.0125000000000091</c:v>
                </c:pt>
                <c:pt idx="242">
                  <c:v>3.0250000000000092</c:v>
                </c:pt>
                <c:pt idx="243">
                  <c:v>3.0375000000000094</c:v>
                </c:pt>
                <c:pt idx="244">
                  <c:v>3.0500000000000096</c:v>
                </c:pt>
                <c:pt idx="245">
                  <c:v>3.0625000000000098</c:v>
                </c:pt>
                <c:pt idx="246">
                  <c:v>3.0750000000000099</c:v>
                </c:pt>
                <c:pt idx="247">
                  <c:v>3.0875000000000101</c:v>
                </c:pt>
                <c:pt idx="248">
                  <c:v>3.1000000000000103</c:v>
                </c:pt>
                <c:pt idx="249">
                  <c:v>3.1125000000000105</c:v>
                </c:pt>
                <c:pt idx="250">
                  <c:v>3.1250000000000107</c:v>
                </c:pt>
                <c:pt idx="251">
                  <c:v>3.1375000000000108</c:v>
                </c:pt>
                <c:pt idx="252">
                  <c:v>3.150000000000011</c:v>
                </c:pt>
                <c:pt idx="253">
                  <c:v>3.1625000000000112</c:v>
                </c:pt>
                <c:pt idx="254">
                  <c:v>3.1750000000000114</c:v>
                </c:pt>
                <c:pt idx="255">
                  <c:v>3.1875000000000115</c:v>
                </c:pt>
                <c:pt idx="256">
                  <c:v>3.2000000000000117</c:v>
                </c:pt>
                <c:pt idx="257">
                  <c:v>3.2125000000000119</c:v>
                </c:pt>
                <c:pt idx="258">
                  <c:v>3.2250000000000121</c:v>
                </c:pt>
                <c:pt idx="259">
                  <c:v>3.2375000000000123</c:v>
                </c:pt>
                <c:pt idx="260">
                  <c:v>3.2500000000000124</c:v>
                </c:pt>
                <c:pt idx="261">
                  <c:v>3.2625000000000126</c:v>
                </c:pt>
                <c:pt idx="262">
                  <c:v>3.2750000000000128</c:v>
                </c:pt>
                <c:pt idx="263">
                  <c:v>3.287500000000013</c:v>
                </c:pt>
                <c:pt idx="264">
                  <c:v>3.3000000000000131</c:v>
                </c:pt>
                <c:pt idx="265">
                  <c:v>3.3125000000000133</c:v>
                </c:pt>
                <c:pt idx="266">
                  <c:v>3.3250000000000135</c:v>
                </c:pt>
                <c:pt idx="267">
                  <c:v>3.3375000000000137</c:v>
                </c:pt>
                <c:pt idx="268">
                  <c:v>3.3500000000000139</c:v>
                </c:pt>
                <c:pt idx="269">
                  <c:v>3.362500000000014</c:v>
                </c:pt>
                <c:pt idx="270">
                  <c:v>3.3750000000000142</c:v>
                </c:pt>
                <c:pt idx="271">
                  <c:v>3.3875000000000144</c:v>
                </c:pt>
                <c:pt idx="272">
                  <c:v>3.4000000000000146</c:v>
                </c:pt>
                <c:pt idx="273">
                  <c:v>3.4125000000000147</c:v>
                </c:pt>
                <c:pt idx="274">
                  <c:v>3.4250000000000149</c:v>
                </c:pt>
                <c:pt idx="275">
                  <c:v>3.4375000000000151</c:v>
                </c:pt>
                <c:pt idx="276">
                  <c:v>3.4500000000000153</c:v>
                </c:pt>
                <c:pt idx="277">
                  <c:v>3.4625000000000155</c:v>
                </c:pt>
                <c:pt idx="278">
                  <c:v>3.4750000000000156</c:v>
                </c:pt>
                <c:pt idx="279">
                  <c:v>3.4875000000000158</c:v>
                </c:pt>
                <c:pt idx="280">
                  <c:v>3.500000000000016</c:v>
                </c:pt>
                <c:pt idx="281">
                  <c:v>3.5125000000000162</c:v>
                </c:pt>
                <c:pt idx="282">
                  <c:v>3.5250000000000163</c:v>
                </c:pt>
                <c:pt idx="283">
                  <c:v>3.5375000000000165</c:v>
                </c:pt>
                <c:pt idx="284">
                  <c:v>3.5500000000000167</c:v>
                </c:pt>
                <c:pt idx="285">
                  <c:v>3.5625000000000169</c:v>
                </c:pt>
                <c:pt idx="286">
                  <c:v>3.5750000000000171</c:v>
                </c:pt>
                <c:pt idx="287">
                  <c:v>3.5875000000000172</c:v>
                </c:pt>
                <c:pt idx="288">
                  <c:v>3.6000000000000174</c:v>
                </c:pt>
                <c:pt idx="289">
                  <c:v>3.6125000000000176</c:v>
                </c:pt>
                <c:pt idx="290">
                  <c:v>3.6250000000000178</c:v>
                </c:pt>
                <c:pt idx="291">
                  <c:v>3.6375000000000179</c:v>
                </c:pt>
                <c:pt idx="292">
                  <c:v>3.6500000000000181</c:v>
                </c:pt>
                <c:pt idx="293">
                  <c:v>3.6625000000000183</c:v>
                </c:pt>
                <c:pt idx="294">
                  <c:v>3.6750000000000185</c:v>
                </c:pt>
                <c:pt idx="295">
                  <c:v>3.6875000000000187</c:v>
                </c:pt>
                <c:pt idx="296">
                  <c:v>3.7000000000000188</c:v>
                </c:pt>
                <c:pt idx="297">
                  <c:v>3.712500000000019</c:v>
                </c:pt>
                <c:pt idx="298">
                  <c:v>3.7250000000000192</c:v>
                </c:pt>
                <c:pt idx="299">
                  <c:v>3.7375000000000194</c:v>
                </c:pt>
                <c:pt idx="300">
                  <c:v>3.7500000000000195</c:v>
                </c:pt>
                <c:pt idx="301">
                  <c:v>3.7625000000000197</c:v>
                </c:pt>
                <c:pt idx="302">
                  <c:v>3.7750000000000199</c:v>
                </c:pt>
                <c:pt idx="303">
                  <c:v>3.7875000000000201</c:v>
                </c:pt>
                <c:pt idx="304">
                  <c:v>3.8000000000000203</c:v>
                </c:pt>
                <c:pt idx="305">
                  <c:v>3.8125000000000204</c:v>
                </c:pt>
                <c:pt idx="306">
                  <c:v>3.8250000000000206</c:v>
                </c:pt>
                <c:pt idx="307">
                  <c:v>3.8375000000000208</c:v>
                </c:pt>
                <c:pt idx="308">
                  <c:v>3.850000000000021</c:v>
                </c:pt>
                <c:pt idx="309">
                  <c:v>3.8625000000000211</c:v>
                </c:pt>
                <c:pt idx="310">
                  <c:v>3.8750000000000213</c:v>
                </c:pt>
                <c:pt idx="311">
                  <c:v>3.8875000000000215</c:v>
                </c:pt>
                <c:pt idx="312">
                  <c:v>3.9000000000000217</c:v>
                </c:pt>
                <c:pt idx="313">
                  <c:v>3.9125000000000218</c:v>
                </c:pt>
                <c:pt idx="314">
                  <c:v>3.925000000000022</c:v>
                </c:pt>
                <c:pt idx="315">
                  <c:v>3.9375000000000222</c:v>
                </c:pt>
                <c:pt idx="316">
                  <c:v>3.9500000000000224</c:v>
                </c:pt>
                <c:pt idx="317">
                  <c:v>3.9625000000000226</c:v>
                </c:pt>
                <c:pt idx="318">
                  <c:v>3.9750000000000227</c:v>
                </c:pt>
                <c:pt idx="319">
                  <c:v>3.9875000000000229</c:v>
                </c:pt>
                <c:pt idx="320">
                  <c:v>4.0000000000000231</c:v>
                </c:pt>
                <c:pt idx="321">
                  <c:v>4.0125000000000233</c:v>
                </c:pt>
                <c:pt idx="322">
                  <c:v>4.0250000000000234</c:v>
                </c:pt>
                <c:pt idx="323">
                  <c:v>4.0375000000000236</c:v>
                </c:pt>
                <c:pt idx="324">
                  <c:v>4.0500000000000238</c:v>
                </c:pt>
                <c:pt idx="325">
                  <c:v>4.062500000000024</c:v>
                </c:pt>
                <c:pt idx="326">
                  <c:v>4.0750000000000242</c:v>
                </c:pt>
                <c:pt idx="327">
                  <c:v>4.0875000000000243</c:v>
                </c:pt>
                <c:pt idx="328">
                  <c:v>4.1000000000000245</c:v>
                </c:pt>
                <c:pt idx="329">
                  <c:v>4.1125000000000247</c:v>
                </c:pt>
                <c:pt idx="330">
                  <c:v>4.1250000000000249</c:v>
                </c:pt>
                <c:pt idx="331">
                  <c:v>4.137500000000025</c:v>
                </c:pt>
                <c:pt idx="332">
                  <c:v>4.1500000000000252</c:v>
                </c:pt>
                <c:pt idx="333">
                  <c:v>4.1625000000000254</c:v>
                </c:pt>
                <c:pt idx="334">
                  <c:v>4.1750000000000256</c:v>
                </c:pt>
                <c:pt idx="335">
                  <c:v>4.1875000000000258</c:v>
                </c:pt>
                <c:pt idx="336">
                  <c:v>4.2000000000000259</c:v>
                </c:pt>
                <c:pt idx="337">
                  <c:v>4.2125000000000261</c:v>
                </c:pt>
                <c:pt idx="338">
                  <c:v>4.2250000000000263</c:v>
                </c:pt>
                <c:pt idx="339">
                  <c:v>4.2375000000000265</c:v>
                </c:pt>
                <c:pt idx="340">
                  <c:v>4.2500000000000266</c:v>
                </c:pt>
                <c:pt idx="341">
                  <c:v>4.2625000000000268</c:v>
                </c:pt>
                <c:pt idx="342">
                  <c:v>4.275000000000027</c:v>
                </c:pt>
                <c:pt idx="343">
                  <c:v>4.2875000000000272</c:v>
                </c:pt>
                <c:pt idx="344">
                  <c:v>4.3000000000000274</c:v>
                </c:pt>
                <c:pt idx="345">
                  <c:v>4.3125000000000275</c:v>
                </c:pt>
                <c:pt idx="346">
                  <c:v>4.3250000000000277</c:v>
                </c:pt>
                <c:pt idx="347">
                  <c:v>4.3375000000000279</c:v>
                </c:pt>
                <c:pt idx="348">
                  <c:v>4.3500000000000281</c:v>
                </c:pt>
                <c:pt idx="349">
                  <c:v>4.3625000000000282</c:v>
                </c:pt>
                <c:pt idx="350">
                  <c:v>4.3750000000000284</c:v>
                </c:pt>
                <c:pt idx="351">
                  <c:v>4.3875000000000286</c:v>
                </c:pt>
                <c:pt idx="352">
                  <c:v>4.4000000000000288</c:v>
                </c:pt>
                <c:pt idx="353">
                  <c:v>4.412500000000029</c:v>
                </c:pt>
                <c:pt idx="354">
                  <c:v>4.4250000000000291</c:v>
                </c:pt>
                <c:pt idx="355">
                  <c:v>4.4375000000000293</c:v>
                </c:pt>
                <c:pt idx="356">
                  <c:v>4.4500000000000295</c:v>
                </c:pt>
                <c:pt idx="357">
                  <c:v>4.4625000000000297</c:v>
                </c:pt>
                <c:pt idx="358">
                  <c:v>4.4750000000000298</c:v>
                </c:pt>
                <c:pt idx="359">
                  <c:v>4.48750000000003</c:v>
                </c:pt>
                <c:pt idx="360">
                  <c:v>4.5000000000000302</c:v>
                </c:pt>
                <c:pt idx="361">
                  <c:v>4.5125000000000304</c:v>
                </c:pt>
                <c:pt idx="362">
                  <c:v>4.5250000000000306</c:v>
                </c:pt>
                <c:pt idx="363">
                  <c:v>4.5375000000000307</c:v>
                </c:pt>
                <c:pt idx="364">
                  <c:v>4.5500000000000309</c:v>
                </c:pt>
                <c:pt idx="365">
                  <c:v>4.5625000000000311</c:v>
                </c:pt>
                <c:pt idx="366">
                  <c:v>4.5750000000000313</c:v>
                </c:pt>
                <c:pt idx="367">
                  <c:v>4.5875000000000314</c:v>
                </c:pt>
                <c:pt idx="368">
                  <c:v>4.6000000000000316</c:v>
                </c:pt>
                <c:pt idx="369">
                  <c:v>4.6125000000000318</c:v>
                </c:pt>
                <c:pt idx="370">
                  <c:v>4.625000000000032</c:v>
                </c:pt>
                <c:pt idx="371">
                  <c:v>4.6375000000000322</c:v>
                </c:pt>
                <c:pt idx="372">
                  <c:v>4.6500000000000323</c:v>
                </c:pt>
                <c:pt idx="373">
                  <c:v>4.6625000000000325</c:v>
                </c:pt>
                <c:pt idx="374">
                  <c:v>4.6750000000000327</c:v>
                </c:pt>
                <c:pt idx="375">
                  <c:v>4.6875000000000329</c:v>
                </c:pt>
                <c:pt idx="376">
                  <c:v>4.700000000000033</c:v>
                </c:pt>
                <c:pt idx="377">
                  <c:v>4.7125000000000332</c:v>
                </c:pt>
                <c:pt idx="378">
                  <c:v>4.7250000000000334</c:v>
                </c:pt>
                <c:pt idx="379">
                  <c:v>4.7375000000000336</c:v>
                </c:pt>
                <c:pt idx="380">
                  <c:v>4.7500000000000338</c:v>
                </c:pt>
                <c:pt idx="381">
                  <c:v>4.7625000000000339</c:v>
                </c:pt>
                <c:pt idx="382">
                  <c:v>4.7750000000000341</c:v>
                </c:pt>
                <c:pt idx="383">
                  <c:v>4.7875000000000343</c:v>
                </c:pt>
                <c:pt idx="384">
                  <c:v>4.8000000000000345</c:v>
                </c:pt>
                <c:pt idx="385">
                  <c:v>4.8125000000000346</c:v>
                </c:pt>
                <c:pt idx="386">
                  <c:v>4.8250000000000348</c:v>
                </c:pt>
                <c:pt idx="387">
                  <c:v>4.837500000000035</c:v>
                </c:pt>
                <c:pt idx="388">
                  <c:v>4.8500000000000352</c:v>
                </c:pt>
                <c:pt idx="389">
                  <c:v>4.8625000000000353</c:v>
                </c:pt>
                <c:pt idx="390">
                  <c:v>4.8750000000000355</c:v>
                </c:pt>
                <c:pt idx="391">
                  <c:v>4.8875000000000357</c:v>
                </c:pt>
                <c:pt idx="392">
                  <c:v>4.9000000000000359</c:v>
                </c:pt>
                <c:pt idx="393">
                  <c:v>4.9125000000000361</c:v>
                </c:pt>
                <c:pt idx="394">
                  <c:v>4.9250000000000362</c:v>
                </c:pt>
                <c:pt idx="395">
                  <c:v>4.9375000000000364</c:v>
                </c:pt>
                <c:pt idx="396">
                  <c:v>4.9500000000000366</c:v>
                </c:pt>
                <c:pt idx="397">
                  <c:v>4.9625000000000368</c:v>
                </c:pt>
                <c:pt idx="398">
                  <c:v>4.9750000000000369</c:v>
                </c:pt>
                <c:pt idx="399">
                  <c:v>4.9875000000000371</c:v>
                </c:pt>
                <c:pt idx="400">
                  <c:v>5.0000000000000373</c:v>
                </c:pt>
                <c:pt idx="401">
                  <c:v>5.0125000000000375</c:v>
                </c:pt>
                <c:pt idx="402">
                  <c:v>5.0250000000000377</c:v>
                </c:pt>
                <c:pt idx="403">
                  <c:v>5.0375000000000378</c:v>
                </c:pt>
                <c:pt idx="404">
                  <c:v>5.050000000000038</c:v>
                </c:pt>
                <c:pt idx="405">
                  <c:v>5.0625000000000382</c:v>
                </c:pt>
                <c:pt idx="406">
                  <c:v>5.0750000000000384</c:v>
                </c:pt>
                <c:pt idx="407">
                  <c:v>5.0875000000000385</c:v>
                </c:pt>
                <c:pt idx="408">
                  <c:v>5.1000000000000387</c:v>
                </c:pt>
                <c:pt idx="409">
                  <c:v>5.1125000000000389</c:v>
                </c:pt>
                <c:pt idx="410">
                  <c:v>5.1250000000000391</c:v>
                </c:pt>
                <c:pt idx="411">
                  <c:v>5.1375000000000393</c:v>
                </c:pt>
                <c:pt idx="412">
                  <c:v>5.1500000000000394</c:v>
                </c:pt>
                <c:pt idx="413">
                  <c:v>5.1625000000000396</c:v>
                </c:pt>
                <c:pt idx="414">
                  <c:v>5.1750000000000398</c:v>
                </c:pt>
                <c:pt idx="415">
                  <c:v>5.18750000000004</c:v>
                </c:pt>
                <c:pt idx="416">
                  <c:v>5.2000000000000401</c:v>
                </c:pt>
                <c:pt idx="417">
                  <c:v>5.2125000000000403</c:v>
                </c:pt>
                <c:pt idx="418">
                  <c:v>5.2250000000000405</c:v>
                </c:pt>
                <c:pt idx="419">
                  <c:v>5.2375000000000407</c:v>
                </c:pt>
                <c:pt idx="420">
                  <c:v>5.2500000000000409</c:v>
                </c:pt>
                <c:pt idx="421">
                  <c:v>5.262500000000041</c:v>
                </c:pt>
                <c:pt idx="422">
                  <c:v>5.2750000000000412</c:v>
                </c:pt>
                <c:pt idx="423">
                  <c:v>5.2875000000000414</c:v>
                </c:pt>
                <c:pt idx="424">
                  <c:v>5.3000000000000416</c:v>
                </c:pt>
                <c:pt idx="425">
                  <c:v>5.3125000000000417</c:v>
                </c:pt>
                <c:pt idx="426">
                  <c:v>5.3250000000000419</c:v>
                </c:pt>
                <c:pt idx="427">
                  <c:v>5.3375000000000421</c:v>
                </c:pt>
                <c:pt idx="428">
                  <c:v>5.3500000000000423</c:v>
                </c:pt>
                <c:pt idx="429">
                  <c:v>5.3625000000000425</c:v>
                </c:pt>
                <c:pt idx="430">
                  <c:v>5.3750000000000426</c:v>
                </c:pt>
                <c:pt idx="431">
                  <c:v>5.3875000000000428</c:v>
                </c:pt>
                <c:pt idx="432">
                  <c:v>5.400000000000043</c:v>
                </c:pt>
                <c:pt idx="433">
                  <c:v>5.4125000000000432</c:v>
                </c:pt>
                <c:pt idx="434">
                  <c:v>5.4250000000000433</c:v>
                </c:pt>
                <c:pt idx="435">
                  <c:v>5.4375000000000435</c:v>
                </c:pt>
                <c:pt idx="436">
                  <c:v>5.4500000000000437</c:v>
                </c:pt>
                <c:pt idx="437">
                  <c:v>5.4625000000000439</c:v>
                </c:pt>
                <c:pt idx="438">
                  <c:v>5.4750000000000441</c:v>
                </c:pt>
                <c:pt idx="439">
                  <c:v>5.4875000000000442</c:v>
                </c:pt>
                <c:pt idx="440">
                  <c:v>5.5000000000000444</c:v>
                </c:pt>
                <c:pt idx="441">
                  <c:v>5.5125000000000446</c:v>
                </c:pt>
                <c:pt idx="442">
                  <c:v>5.5250000000000448</c:v>
                </c:pt>
                <c:pt idx="443">
                  <c:v>5.5375000000000449</c:v>
                </c:pt>
                <c:pt idx="444">
                  <c:v>5.5500000000000451</c:v>
                </c:pt>
                <c:pt idx="445">
                  <c:v>5.5625000000000453</c:v>
                </c:pt>
                <c:pt idx="446">
                  <c:v>5.5750000000000455</c:v>
                </c:pt>
                <c:pt idx="447">
                  <c:v>5.5875000000000457</c:v>
                </c:pt>
                <c:pt idx="448">
                  <c:v>5.6000000000000458</c:v>
                </c:pt>
                <c:pt idx="449">
                  <c:v>5.612500000000046</c:v>
                </c:pt>
                <c:pt idx="450">
                  <c:v>5.6250000000000462</c:v>
                </c:pt>
                <c:pt idx="451">
                  <c:v>5.6375000000000464</c:v>
                </c:pt>
                <c:pt idx="452">
                  <c:v>5.6500000000000465</c:v>
                </c:pt>
                <c:pt idx="453">
                  <c:v>5.6625000000000467</c:v>
                </c:pt>
                <c:pt idx="454">
                  <c:v>5.6750000000000469</c:v>
                </c:pt>
                <c:pt idx="455">
                  <c:v>5.6875000000000471</c:v>
                </c:pt>
                <c:pt idx="456">
                  <c:v>5.7000000000000473</c:v>
                </c:pt>
                <c:pt idx="457">
                  <c:v>5.7125000000000474</c:v>
                </c:pt>
                <c:pt idx="458">
                  <c:v>5.7250000000000476</c:v>
                </c:pt>
                <c:pt idx="459">
                  <c:v>5.7375000000000478</c:v>
                </c:pt>
                <c:pt idx="460">
                  <c:v>5.750000000000048</c:v>
                </c:pt>
                <c:pt idx="461">
                  <c:v>5.7625000000000481</c:v>
                </c:pt>
                <c:pt idx="462">
                  <c:v>5.7750000000000483</c:v>
                </c:pt>
                <c:pt idx="463">
                  <c:v>5.7875000000000485</c:v>
                </c:pt>
                <c:pt idx="464">
                  <c:v>5.8000000000000487</c:v>
                </c:pt>
                <c:pt idx="465">
                  <c:v>5.8125000000000488</c:v>
                </c:pt>
                <c:pt idx="466">
                  <c:v>5.825000000000049</c:v>
                </c:pt>
                <c:pt idx="467">
                  <c:v>5.8375000000000492</c:v>
                </c:pt>
                <c:pt idx="468">
                  <c:v>5.8500000000000494</c:v>
                </c:pt>
                <c:pt idx="469">
                  <c:v>5.8625000000000496</c:v>
                </c:pt>
                <c:pt idx="470">
                  <c:v>5.8750000000000497</c:v>
                </c:pt>
                <c:pt idx="471">
                  <c:v>5.8875000000000499</c:v>
                </c:pt>
                <c:pt idx="472">
                  <c:v>5.9000000000000501</c:v>
                </c:pt>
                <c:pt idx="473">
                  <c:v>5.9125000000000503</c:v>
                </c:pt>
                <c:pt idx="474">
                  <c:v>5.9250000000000504</c:v>
                </c:pt>
                <c:pt idx="475">
                  <c:v>5.9375000000000506</c:v>
                </c:pt>
                <c:pt idx="476">
                  <c:v>5.9500000000000508</c:v>
                </c:pt>
                <c:pt idx="477">
                  <c:v>5.962500000000051</c:v>
                </c:pt>
                <c:pt idx="478">
                  <c:v>5.9750000000000512</c:v>
                </c:pt>
                <c:pt idx="479">
                  <c:v>5.9875000000000513</c:v>
                </c:pt>
                <c:pt idx="480">
                  <c:v>6.0000000000000515</c:v>
                </c:pt>
                <c:pt idx="481">
                  <c:v>6.0125000000000517</c:v>
                </c:pt>
                <c:pt idx="482">
                  <c:v>6.0250000000000519</c:v>
                </c:pt>
                <c:pt idx="483">
                  <c:v>6.037500000000052</c:v>
                </c:pt>
                <c:pt idx="484">
                  <c:v>6.0500000000000522</c:v>
                </c:pt>
                <c:pt idx="485">
                  <c:v>6.0625000000000524</c:v>
                </c:pt>
                <c:pt idx="486">
                  <c:v>6.0750000000000526</c:v>
                </c:pt>
                <c:pt idx="487">
                  <c:v>6.0875000000000528</c:v>
                </c:pt>
                <c:pt idx="488">
                  <c:v>6.1000000000000529</c:v>
                </c:pt>
                <c:pt idx="489">
                  <c:v>6.1125000000000531</c:v>
                </c:pt>
                <c:pt idx="490">
                  <c:v>6.1250000000000533</c:v>
                </c:pt>
                <c:pt idx="491">
                  <c:v>6.1375000000000535</c:v>
                </c:pt>
                <c:pt idx="492">
                  <c:v>6.1500000000000536</c:v>
                </c:pt>
                <c:pt idx="493">
                  <c:v>6.1625000000000538</c:v>
                </c:pt>
                <c:pt idx="494">
                  <c:v>6.175000000000054</c:v>
                </c:pt>
                <c:pt idx="495">
                  <c:v>6.1875000000000542</c:v>
                </c:pt>
                <c:pt idx="496">
                  <c:v>6.2000000000000544</c:v>
                </c:pt>
                <c:pt idx="497">
                  <c:v>6.2125000000000545</c:v>
                </c:pt>
                <c:pt idx="498">
                  <c:v>6.2250000000000547</c:v>
                </c:pt>
                <c:pt idx="499">
                  <c:v>6.2375000000000549</c:v>
                </c:pt>
                <c:pt idx="500">
                  <c:v>6.2500000000000551</c:v>
                </c:pt>
                <c:pt idx="501">
                  <c:v>6.2625000000000552</c:v>
                </c:pt>
                <c:pt idx="502">
                  <c:v>6.2750000000000554</c:v>
                </c:pt>
                <c:pt idx="503">
                  <c:v>6.2875000000000556</c:v>
                </c:pt>
                <c:pt idx="504">
                  <c:v>6.3000000000000558</c:v>
                </c:pt>
                <c:pt idx="505">
                  <c:v>6.312500000000056</c:v>
                </c:pt>
                <c:pt idx="506">
                  <c:v>6.3250000000000561</c:v>
                </c:pt>
                <c:pt idx="507">
                  <c:v>6.3375000000000563</c:v>
                </c:pt>
                <c:pt idx="508">
                  <c:v>6.3500000000000565</c:v>
                </c:pt>
                <c:pt idx="509">
                  <c:v>6.3625000000000567</c:v>
                </c:pt>
                <c:pt idx="510">
                  <c:v>6.3750000000000568</c:v>
                </c:pt>
                <c:pt idx="511">
                  <c:v>6.387500000000057</c:v>
                </c:pt>
                <c:pt idx="512">
                  <c:v>6.4000000000000572</c:v>
                </c:pt>
                <c:pt idx="513">
                  <c:v>6.4125000000000574</c:v>
                </c:pt>
                <c:pt idx="514">
                  <c:v>6.4250000000000576</c:v>
                </c:pt>
                <c:pt idx="515">
                  <c:v>6.4375000000000577</c:v>
                </c:pt>
                <c:pt idx="516">
                  <c:v>6.4500000000000579</c:v>
                </c:pt>
                <c:pt idx="517">
                  <c:v>6.4625000000000581</c:v>
                </c:pt>
                <c:pt idx="518">
                  <c:v>6.4750000000000583</c:v>
                </c:pt>
                <c:pt idx="519">
                  <c:v>6.4875000000000584</c:v>
                </c:pt>
                <c:pt idx="520">
                  <c:v>6.5000000000000586</c:v>
                </c:pt>
                <c:pt idx="521">
                  <c:v>6.5125000000000588</c:v>
                </c:pt>
                <c:pt idx="522">
                  <c:v>6.525000000000059</c:v>
                </c:pt>
                <c:pt idx="523">
                  <c:v>6.5375000000000592</c:v>
                </c:pt>
                <c:pt idx="524">
                  <c:v>6.5500000000000593</c:v>
                </c:pt>
                <c:pt idx="525">
                  <c:v>6.5625000000000595</c:v>
                </c:pt>
                <c:pt idx="526">
                  <c:v>6.5750000000000597</c:v>
                </c:pt>
                <c:pt idx="527">
                  <c:v>6.5875000000000599</c:v>
                </c:pt>
                <c:pt idx="528">
                  <c:v>6.60000000000006</c:v>
                </c:pt>
                <c:pt idx="529">
                  <c:v>6.6125000000000602</c:v>
                </c:pt>
                <c:pt idx="530">
                  <c:v>6.6250000000000604</c:v>
                </c:pt>
                <c:pt idx="531">
                  <c:v>6.6375000000000606</c:v>
                </c:pt>
                <c:pt idx="532">
                  <c:v>6.6500000000000608</c:v>
                </c:pt>
                <c:pt idx="533">
                  <c:v>6.6625000000000609</c:v>
                </c:pt>
                <c:pt idx="534">
                  <c:v>6.6750000000000611</c:v>
                </c:pt>
                <c:pt idx="535">
                  <c:v>6.6875000000000613</c:v>
                </c:pt>
                <c:pt idx="536">
                  <c:v>6.7000000000000615</c:v>
                </c:pt>
                <c:pt idx="537">
                  <c:v>6.7125000000000616</c:v>
                </c:pt>
                <c:pt idx="538">
                  <c:v>6.7250000000000618</c:v>
                </c:pt>
                <c:pt idx="539">
                  <c:v>6.737500000000062</c:v>
                </c:pt>
                <c:pt idx="540">
                  <c:v>6.7500000000000622</c:v>
                </c:pt>
                <c:pt idx="541">
                  <c:v>6.7625000000000624</c:v>
                </c:pt>
                <c:pt idx="542">
                  <c:v>6.7750000000000625</c:v>
                </c:pt>
                <c:pt idx="543">
                  <c:v>6.7875000000000627</c:v>
                </c:pt>
                <c:pt idx="544">
                  <c:v>6.8000000000000629</c:v>
                </c:pt>
                <c:pt idx="545">
                  <c:v>6.8125000000000631</c:v>
                </c:pt>
                <c:pt idx="546">
                  <c:v>6.8250000000000632</c:v>
                </c:pt>
                <c:pt idx="547">
                  <c:v>6.8375000000000634</c:v>
                </c:pt>
                <c:pt idx="548">
                  <c:v>6.8500000000000636</c:v>
                </c:pt>
                <c:pt idx="549">
                  <c:v>6.8625000000000638</c:v>
                </c:pt>
                <c:pt idx="550">
                  <c:v>6.8750000000000639</c:v>
                </c:pt>
                <c:pt idx="551">
                  <c:v>6.8875000000000641</c:v>
                </c:pt>
                <c:pt idx="552">
                  <c:v>6.9000000000000643</c:v>
                </c:pt>
                <c:pt idx="553">
                  <c:v>6.9125000000000645</c:v>
                </c:pt>
                <c:pt idx="554">
                  <c:v>6.9250000000000647</c:v>
                </c:pt>
                <c:pt idx="555">
                  <c:v>6.9375000000000648</c:v>
                </c:pt>
                <c:pt idx="556">
                  <c:v>6.950000000000065</c:v>
                </c:pt>
                <c:pt idx="557">
                  <c:v>6.9625000000000652</c:v>
                </c:pt>
                <c:pt idx="558">
                  <c:v>6.9750000000000654</c:v>
                </c:pt>
                <c:pt idx="559">
                  <c:v>6.9875000000000655</c:v>
                </c:pt>
                <c:pt idx="560">
                  <c:v>7.0000000000000657</c:v>
                </c:pt>
                <c:pt idx="561">
                  <c:v>7.0125000000000659</c:v>
                </c:pt>
                <c:pt idx="562">
                  <c:v>7.0250000000000661</c:v>
                </c:pt>
                <c:pt idx="563">
                  <c:v>7.0375000000000663</c:v>
                </c:pt>
                <c:pt idx="564">
                  <c:v>7.0500000000000664</c:v>
                </c:pt>
                <c:pt idx="565">
                  <c:v>7.0625000000000666</c:v>
                </c:pt>
                <c:pt idx="566">
                  <c:v>7.0750000000000668</c:v>
                </c:pt>
                <c:pt idx="567">
                  <c:v>7.087500000000067</c:v>
                </c:pt>
                <c:pt idx="568">
                  <c:v>7.1000000000000671</c:v>
                </c:pt>
                <c:pt idx="569">
                  <c:v>7.1125000000000673</c:v>
                </c:pt>
                <c:pt idx="570">
                  <c:v>7.1250000000000675</c:v>
                </c:pt>
                <c:pt idx="571">
                  <c:v>7.1375000000000677</c:v>
                </c:pt>
                <c:pt idx="572">
                  <c:v>7.1500000000000679</c:v>
                </c:pt>
                <c:pt idx="573">
                  <c:v>7.162500000000068</c:v>
                </c:pt>
                <c:pt idx="574">
                  <c:v>7.1750000000000682</c:v>
                </c:pt>
                <c:pt idx="575">
                  <c:v>7.1875000000000684</c:v>
                </c:pt>
                <c:pt idx="576">
                  <c:v>7.2000000000000686</c:v>
                </c:pt>
                <c:pt idx="577">
                  <c:v>7.2125000000000687</c:v>
                </c:pt>
                <c:pt idx="578">
                  <c:v>7.2250000000000689</c:v>
                </c:pt>
                <c:pt idx="579">
                  <c:v>7.2375000000000691</c:v>
                </c:pt>
                <c:pt idx="580">
                  <c:v>7.2500000000000693</c:v>
                </c:pt>
                <c:pt idx="581">
                  <c:v>7.2625000000000695</c:v>
                </c:pt>
                <c:pt idx="582">
                  <c:v>7.2750000000000696</c:v>
                </c:pt>
                <c:pt idx="583">
                  <c:v>7.2875000000000698</c:v>
                </c:pt>
                <c:pt idx="584">
                  <c:v>7.30000000000007</c:v>
                </c:pt>
                <c:pt idx="585">
                  <c:v>7.3125000000000702</c:v>
                </c:pt>
                <c:pt idx="586">
                  <c:v>7.3250000000000703</c:v>
                </c:pt>
                <c:pt idx="587">
                  <c:v>7.3375000000000705</c:v>
                </c:pt>
                <c:pt idx="588">
                  <c:v>7.3500000000000707</c:v>
                </c:pt>
                <c:pt idx="589">
                  <c:v>7.3625000000000709</c:v>
                </c:pt>
                <c:pt idx="590">
                  <c:v>7.3750000000000711</c:v>
                </c:pt>
                <c:pt idx="591">
                  <c:v>7.3875000000000712</c:v>
                </c:pt>
                <c:pt idx="592">
                  <c:v>7.4000000000000714</c:v>
                </c:pt>
                <c:pt idx="593">
                  <c:v>7.4125000000000716</c:v>
                </c:pt>
                <c:pt idx="594">
                  <c:v>7.4250000000000718</c:v>
                </c:pt>
                <c:pt idx="595">
                  <c:v>7.4375000000000719</c:v>
                </c:pt>
                <c:pt idx="596">
                  <c:v>7.4500000000000721</c:v>
                </c:pt>
                <c:pt idx="597">
                  <c:v>7.4625000000000723</c:v>
                </c:pt>
                <c:pt idx="598">
                  <c:v>7.4750000000000725</c:v>
                </c:pt>
                <c:pt idx="599">
                  <c:v>7.4875000000000727</c:v>
                </c:pt>
                <c:pt idx="600">
                  <c:v>7.5000000000000728</c:v>
                </c:pt>
                <c:pt idx="601">
                  <c:v>7.512500000000073</c:v>
                </c:pt>
                <c:pt idx="602">
                  <c:v>7.5250000000000732</c:v>
                </c:pt>
                <c:pt idx="603">
                  <c:v>7.5375000000000734</c:v>
                </c:pt>
                <c:pt idx="604">
                  <c:v>7.5500000000000735</c:v>
                </c:pt>
                <c:pt idx="605">
                  <c:v>7.5625000000000737</c:v>
                </c:pt>
                <c:pt idx="606">
                  <c:v>7.5750000000000739</c:v>
                </c:pt>
                <c:pt idx="607">
                  <c:v>7.5875000000000741</c:v>
                </c:pt>
                <c:pt idx="608">
                  <c:v>7.6000000000000743</c:v>
                </c:pt>
                <c:pt idx="609">
                  <c:v>7.6125000000000744</c:v>
                </c:pt>
                <c:pt idx="610">
                  <c:v>7.6250000000000746</c:v>
                </c:pt>
                <c:pt idx="611">
                  <c:v>7.6375000000000748</c:v>
                </c:pt>
                <c:pt idx="612">
                  <c:v>7.650000000000075</c:v>
                </c:pt>
                <c:pt idx="613">
                  <c:v>7.6625000000000751</c:v>
                </c:pt>
                <c:pt idx="614">
                  <c:v>7.6750000000000753</c:v>
                </c:pt>
                <c:pt idx="615">
                  <c:v>7.6875000000000755</c:v>
                </c:pt>
                <c:pt idx="616">
                  <c:v>7.7000000000000757</c:v>
                </c:pt>
                <c:pt idx="617">
                  <c:v>7.7125000000000759</c:v>
                </c:pt>
                <c:pt idx="618">
                  <c:v>7.725000000000076</c:v>
                </c:pt>
                <c:pt idx="619">
                  <c:v>7.7375000000000762</c:v>
                </c:pt>
                <c:pt idx="620">
                  <c:v>7.7500000000000764</c:v>
                </c:pt>
                <c:pt idx="621">
                  <c:v>7.7625000000000766</c:v>
                </c:pt>
                <c:pt idx="622">
                  <c:v>7.7750000000000767</c:v>
                </c:pt>
                <c:pt idx="623">
                  <c:v>7.7875000000000769</c:v>
                </c:pt>
                <c:pt idx="624">
                  <c:v>7.8000000000000771</c:v>
                </c:pt>
                <c:pt idx="625">
                  <c:v>7.8125000000000773</c:v>
                </c:pt>
                <c:pt idx="626">
                  <c:v>7.8250000000000774</c:v>
                </c:pt>
                <c:pt idx="627">
                  <c:v>7.8375000000000776</c:v>
                </c:pt>
                <c:pt idx="628">
                  <c:v>7.8500000000000778</c:v>
                </c:pt>
                <c:pt idx="629">
                  <c:v>7.862500000000078</c:v>
                </c:pt>
                <c:pt idx="630">
                  <c:v>7.8750000000000782</c:v>
                </c:pt>
                <c:pt idx="631">
                  <c:v>7.8875000000000783</c:v>
                </c:pt>
                <c:pt idx="632">
                  <c:v>7.9000000000000785</c:v>
                </c:pt>
                <c:pt idx="633">
                  <c:v>7.9125000000000787</c:v>
                </c:pt>
                <c:pt idx="634">
                  <c:v>7.9250000000000789</c:v>
                </c:pt>
                <c:pt idx="635">
                  <c:v>7.937500000000079</c:v>
                </c:pt>
                <c:pt idx="636">
                  <c:v>7.9500000000000792</c:v>
                </c:pt>
                <c:pt idx="637">
                  <c:v>7.9625000000000794</c:v>
                </c:pt>
                <c:pt idx="638">
                  <c:v>7.9750000000000796</c:v>
                </c:pt>
                <c:pt idx="639">
                  <c:v>7.9875000000000798</c:v>
                </c:pt>
                <c:pt idx="640">
                  <c:v>8.0000000000000799</c:v>
                </c:pt>
                <c:pt idx="641">
                  <c:v>8.0125000000000792</c:v>
                </c:pt>
                <c:pt idx="642">
                  <c:v>8.0250000000000785</c:v>
                </c:pt>
                <c:pt idx="643">
                  <c:v>8.0375000000000778</c:v>
                </c:pt>
                <c:pt idx="644">
                  <c:v>8.0500000000000771</c:v>
                </c:pt>
                <c:pt idx="645">
                  <c:v>8.0625000000000764</c:v>
                </c:pt>
                <c:pt idx="646">
                  <c:v>8.0750000000000757</c:v>
                </c:pt>
                <c:pt idx="647">
                  <c:v>8.087500000000075</c:v>
                </c:pt>
                <c:pt idx="648">
                  <c:v>8.1000000000000743</c:v>
                </c:pt>
                <c:pt idx="649">
                  <c:v>8.1125000000000735</c:v>
                </c:pt>
                <c:pt idx="650">
                  <c:v>8.1250000000000728</c:v>
                </c:pt>
                <c:pt idx="651">
                  <c:v>8.1375000000000721</c:v>
                </c:pt>
                <c:pt idx="652">
                  <c:v>8.1500000000000714</c:v>
                </c:pt>
                <c:pt idx="653">
                  <c:v>8.1625000000000707</c:v>
                </c:pt>
                <c:pt idx="654">
                  <c:v>8.17500000000007</c:v>
                </c:pt>
                <c:pt idx="655">
                  <c:v>8.1875000000000693</c:v>
                </c:pt>
                <c:pt idx="656">
                  <c:v>8.2000000000000686</c:v>
                </c:pt>
                <c:pt idx="657">
                  <c:v>8.2125000000000679</c:v>
                </c:pt>
                <c:pt idx="658">
                  <c:v>8.2250000000000671</c:v>
                </c:pt>
                <c:pt idx="659">
                  <c:v>8.2375000000000664</c:v>
                </c:pt>
                <c:pt idx="660">
                  <c:v>8.2500000000000657</c:v>
                </c:pt>
                <c:pt idx="661">
                  <c:v>8.262500000000065</c:v>
                </c:pt>
                <c:pt idx="662">
                  <c:v>8.2750000000000643</c:v>
                </c:pt>
                <c:pt idx="663">
                  <c:v>8.2875000000000636</c:v>
                </c:pt>
                <c:pt idx="664">
                  <c:v>8.3000000000000629</c:v>
                </c:pt>
                <c:pt idx="665">
                  <c:v>8.3125000000000622</c:v>
                </c:pt>
                <c:pt idx="666">
                  <c:v>8.3250000000000615</c:v>
                </c:pt>
                <c:pt idx="667">
                  <c:v>8.3375000000000608</c:v>
                </c:pt>
                <c:pt idx="668">
                  <c:v>8.35000000000006</c:v>
                </c:pt>
                <c:pt idx="669">
                  <c:v>8.3625000000000593</c:v>
                </c:pt>
                <c:pt idx="670">
                  <c:v>8.3750000000000586</c:v>
                </c:pt>
                <c:pt idx="671">
                  <c:v>8.3875000000000579</c:v>
                </c:pt>
                <c:pt idx="672">
                  <c:v>8.4000000000000572</c:v>
                </c:pt>
                <c:pt idx="673">
                  <c:v>8.4125000000000565</c:v>
                </c:pt>
                <c:pt idx="674">
                  <c:v>8.4250000000000558</c:v>
                </c:pt>
                <c:pt idx="675">
                  <c:v>8.4375000000000551</c:v>
                </c:pt>
                <c:pt idx="676">
                  <c:v>8.4500000000000544</c:v>
                </c:pt>
                <c:pt idx="677">
                  <c:v>8.4625000000000536</c:v>
                </c:pt>
                <c:pt idx="678">
                  <c:v>8.4750000000000529</c:v>
                </c:pt>
                <c:pt idx="679">
                  <c:v>8.4875000000000522</c:v>
                </c:pt>
                <c:pt idx="680">
                  <c:v>8.5000000000000515</c:v>
                </c:pt>
                <c:pt idx="681">
                  <c:v>8.5125000000000508</c:v>
                </c:pt>
                <c:pt idx="682">
                  <c:v>8.5250000000000501</c:v>
                </c:pt>
                <c:pt idx="683">
                  <c:v>8.5375000000000494</c:v>
                </c:pt>
                <c:pt idx="684">
                  <c:v>8.5500000000000487</c:v>
                </c:pt>
                <c:pt idx="685">
                  <c:v>8.562500000000048</c:v>
                </c:pt>
                <c:pt idx="686">
                  <c:v>8.5750000000000473</c:v>
                </c:pt>
                <c:pt idx="687">
                  <c:v>8.5875000000000465</c:v>
                </c:pt>
                <c:pt idx="688">
                  <c:v>8.6000000000000458</c:v>
                </c:pt>
                <c:pt idx="689">
                  <c:v>8.6125000000000451</c:v>
                </c:pt>
                <c:pt idx="690">
                  <c:v>8.6250000000000444</c:v>
                </c:pt>
                <c:pt idx="691">
                  <c:v>8.6375000000000437</c:v>
                </c:pt>
                <c:pt idx="692">
                  <c:v>8.650000000000043</c:v>
                </c:pt>
                <c:pt idx="693">
                  <c:v>8.6625000000000423</c:v>
                </c:pt>
                <c:pt idx="694">
                  <c:v>8.6750000000000416</c:v>
                </c:pt>
                <c:pt idx="695">
                  <c:v>8.6875000000000409</c:v>
                </c:pt>
                <c:pt idx="696">
                  <c:v>8.7000000000000401</c:v>
                </c:pt>
                <c:pt idx="697">
                  <c:v>8.7125000000000394</c:v>
                </c:pt>
                <c:pt idx="698">
                  <c:v>8.7250000000000387</c:v>
                </c:pt>
                <c:pt idx="699">
                  <c:v>8.737500000000038</c:v>
                </c:pt>
                <c:pt idx="700">
                  <c:v>8.7500000000000373</c:v>
                </c:pt>
                <c:pt idx="701">
                  <c:v>8.7625000000000366</c:v>
                </c:pt>
                <c:pt idx="702">
                  <c:v>8.7750000000000359</c:v>
                </c:pt>
                <c:pt idx="703">
                  <c:v>8.7875000000000352</c:v>
                </c:pt>
                <c:pt idx="704">
                  <c:v>8.8000000000000345</c:v>
                </c:pt>
                <c:pt idx="705">
                  <c:v>8.8125000000000338</c:v>
                </c:pt>
                <c:pt idx="706">
                  <c:v>8.825000000000033</c:v>
                </c:pt>
                <c:pt idx="707">
                  <c:v>8.8375000000000323</c:v>
                </c:pt>
                <c:pt idx="708">
                  <c:v>8.8500000000000316</c:v>
                </c:pt>
                <c:pt idx="709">
                  <c:v>8.8625000000000309</c:v>
                </c:pt>
                <c:pt idx="710">
                  <c:v>8.8750000000000302</c:v>
                </c:pt>
                <c:pt idx="711">
                  <c:v>8.8875000000000295</c:v>
                </c:pt>
                <c:pt idx="712">
                  <c:v>8.9000000000000288</c:v>
                </c:pt>
                <c:pt idx="713">
                  <c:v>8.9125000000000281</c:v>
                </c:pt>
                <c:pt idx="714">
                  <c:v>8.9250000000000274</c:v>
                </c:pt>
                <c:pt idx="715">
                  <c:v>8.9375000000000266</c:v>
                </c:pt>
                <c:pt idx="716">
                  <c:v>8.9500000000000259</c:v>
                </c:pt>
                <c:pt idx="717">
                  <c:v>8.9625000000000252</c:v>
                </c:pt>
                <c:pt idx="718">
                  <c:v>8.9750000000000245</c:v>
                </c:pt>
                <c:pt idx="719">
                  <c:v>8.9875000000000238</c:v>
                </c:pt>
                <c:pt idx="720">
                  <c:v>9.0000000000000231</c:v>
                </c:pt>
                <c:pt idx="721">
                  <c:v>9.0125000000000224</c:v>
                </c:pt>
                <c:pt idx="722">
                  <c:v>9.0250000000000217</c:v>
                </c:pt>
                <c:pt idx="723">
                  <c:v>9.037500000000021</c:v>
                </c:pt>
                <c:pt idx="724">
                  <c:v>9.0500000000000203</c:v>
                </c:pt>
                <c:pt idx="725">
                  <c:v>9.0625000000000195</c:v>
                </c:pt>
                <c:pt idx="726">
                  <c:v>9.0750000000000188</c:v>
                </c:pt>
                <c:pt idx="727">
                  <c:v>9.0875000000000181</c:v>
                </c:pt>
                <c:pt idx="728">
                  <c:v>9.1000000000000174</c:v>
                </c:pt>
                <c:pt idx="729">
                  <c:v>9.1125000000000167</c:v>
                </c:pt>
                <c:pt idx="730">
                  <c:v>9.125000000000016</c:v>
                </c:pt>
                <c:pt idx="731">
                  <c:v>9.1375000000000153</c:v>
                </c:pt>
                <c:pt idx="732">
                  <c:v>9.1500000000000146</c:v>
                </c:pt>
                <c:pt idx="733">
                  <c:v>9.1625000000000139</c:v>
                </c:pt>
                <c:pt idx="734">
                  <c:v>9.1750000000000131</c:v>
                </c:pt>
                <c:pt idx="735">
                  <c:v>9.1875000000000124</c:v>
                </c:pt>
                <c:pt idx="736">
                  <c:v>9.2000000000000117</c:v>
                </c:pt>
                <c:pt idx="737">
                  <c:v>9.212500000000011</c:v>
                </c:pt>
                <c:pt idx="738">
                  <c:v>9.2250000000000103</c:v>
                </c:pt>
                <c:pt idx="739">
                  <c:v>9.2375000000000096</c:v>
                </c:pt>
                <c:pt idx="740">
                  <c:v>9.2500000000000089</c:v>
                </c:pt>
                <c:pt idx="741">
                  <c:v>9.2625000000000082</c:v>
                </c:pt>
                <c:pt idx="742">
                  <c:v>9.2750000000000075</c:v>
                </c:pt>
                <c:pt idx="743">
                  <c:v>9.2875000000000068</c:v>
                </c:pt>
                <c:pt idx="744">
                  <c:v>9.300000000000006</c:v>
                </c:pt>
                <c:pt idx="745">
                  <c:v>9.3125000000000053</c:v>
                </c:pt>
                <c:pt idx="746">
                  <c:v>9.3250000000000046</c:v>
                </c:pt>
                <c:pt idx="747">
                  <c:v>9.3375000000000039</c:v>
                </c:pt>
                <c:pt idx="748">
                  <c:v>9.3500000000000032</c:v>
                </c:pt>
                <c:pt idx="749">
                  <c:v>9.3625000000000025</c:v>
                </c:pt>
                <c:pt idx="750">
                  <c:v>9.3750000000000018</c:v>
                </c:pt>
                <c:pt idx="751">
                  <c:v>9.3875000000000011</c:v>
                </c:pt>
                <c:pt idx="752">
                  <c:v>9.4</c:v>
                </c:pt>
                <c:pt idx="753">
                  <c:v>9.4124999999999996</c:v>
                </c:pt>
                <c:pt idx="754">
                  <c:v>9.4249999999999989</c:v>
                </c:pt>
                <c:pt idx="755">
                  <c:v>9.4374999999999982</c:v>
                </c:pt>
                <c:pt idx="756">
                  <c:v>9.4499999999999975</c:v>
                </c:pt>
                <c:pt idx="757">
                  <c:v>9.4624999999999968</c:v>
                </c:pt>
                <c:pt idx="758">
                  <c:v>9.4749999999999961</c:v>
                </c:pt>
                <c:pt idx="759">
                  <c:v>9.4874999999999954</c:v>
                </c:pt>
                <c:pt idx="760">
                  <c:v>9.4999999999999947</c:v>
                </c:pt>
                <c:pt idx="761">
                  <c:v>9.512499999999994</c:v>
                </c:pt>
                <c:pt idx="762">
                  <c:v>9.5249999999999932</c:v>
                </c:pt>
                <c:pt idx="763">
                  <c:v>9.5374999999999925</c:v>
                </c:pt>
                <c:pt idx="764">
                  <c:v>9.5499999999999918</c:v>
                </c:pt>
                <c:pt idx="765">
                  <c:v>9.5624999999999911</c:v>
                </c:pt>
                <c:pt idx="766">
                  <c:v>9.5749999999999904</c:v>
                </c:pt>
                <c:pt idx="767">
                  <c:v>9.5874999999999897</c:v>
                </c:pt>
                <c:pt idx="768">
                  <c:v>9.599999999999989</c:v>
                </c:pt>
                <c:pt idx="769">
                  <c:v>9.6124999999999883</c:v>
                </c:pt>
                <c:pt idx="770">
                  <c:v>9.6249999999999876</c:v>
                </c:pt>
                <c:pt idx="771">
                  <c:v>9.6374999999999869</c:v>
                </c:pt>
                <c:pt idx="772">
                  <c:v>9.6499999999999861</c:v>
                </c:pt>
                <c:pt idx="773">
                  <c:v>9.6624999999999854</c:v>
                </c:pt>
                <c:pt idx="774">
                  <c:v>9.6749999999999847</c:v>
                </c:pt>
                <c:pt idx="775">
                  <c:v>9.687499999999984</c:v>
                </c:pt>
                <c:pt idx="776">
                  <c:v>9.6999999999999833</c:v>
                </c:pt>
                <c:pt idx="777">
                  <c:v>9.7124999999999826</c:v>
                </c:pt>
                <c:pt idx="778">
                  <c:v>9.7249999999999819</c:v>
                </c:pt>
                <c:pt idx="779">
                  <c:v>9.7374999999999812</c:v>
                </c:pt>
                <c:pt idx="780">
                  <c:v>9.7499999999999805</c:v>
                </c:pt>
                <c:pt idx="781">
                  <c:v>9.7624999999999797</c:v>
                </c:pt>
                <c:pt idx="782">
                  <c:v>9.774999999999979</c:v>
                </c:pt>
                <c:pt idx="783">
                  <c:v>9.7874999999999783</c:v>
                </c:pt>
                <c:pt idx="784">
                  <c:v>9.7999999999999776</c:v>
                </c:pt>
                <c:pt idx="785">
                  <c:v>9.8124999999999769</c:v>
                </c:pt>
                <c:pt idx="786">
                  <c:v>9.8249999999999762</c:v>
                </c:pt>
                <c:pt idx="787">
                  <c:v>9.8374999999999755</c:v>
                </c:pt>
                <c:pt idx="788">
                  <c:v>9.8499999999999748</c:v>
                </c:pt>
                <c:pt idx="789">
                  <c:v>9.8624999999999741</c:v>
                </c:pt>
                <c:pt idx="790">
                  <c:v>9.8749999999999734</c:v>
                </c:pt>
                <c:pt idx="791">
                  <c:v>9.8874999999999726</c:v>
                </c:pt>
                <c:pt idx="792">
                  <c:v>9.8999999999999719</c:v>
                </c:pt>
                <c:pt idx="793">
                  <c:v>9.9124999999999712</c:v>
                </c:pt>
                <c:pt idx="794">
                  <c:v>9.9249999999999705</c:v>
                </c:pt>
                <c:pt idx="795">
                  <c:v>9.9374999999999698</c:v>
                </c:pt>
                <c:pt idx="796">
                  <c:v>9.9499999999999691</c:v>
                </c:pt>
                <c:pt idx="797">
                  <c:v>9.9624999999999684</c:v>
                </c:pt>
                <c:pt idx="798">
                  <c:v>9.9749999999999677</c:v>
                </c:pt>
                <c:pt idx="799">
                  <c:v>9.987499999999967</c:v>
                </c:pt>
                <c:pt idx="800">
                  <c:v>9.9999999999999662</c:v>
                </c:pt>
                <c:pt idx="801">
                  <c:v>10.012499999999966</c:v>
                </c:pt>
                <c:pt idx="802">
                  <c:v>10.024999999999965</c:v>
                </c:pt>
                <c:pt idx="803">
                  <c:v>10.037499999999964</c:v>
                </c:pt>
                <c:pt idx="804">
                  <c:v>10.049999999999963</c:v>
                </c:pt>
                <c:pt idx="805">
                  <c:v>10.062499999999963</c:v>
                </c:pt>
                <c:pt idx="806">
                  <c:v>10.074999999999962</c:v>
                </c:pt>
                <c:pt idx="807">
                  <c:v>10.087499999999961</c:v>
                </c:pt>
                <c:pt idx="808">
                  <c:v>10.099999999999961</c:v>
                </c:pt>
                <c:pt idx="809">
                  <c:v>10.11249999999996</c:v>
                </c:pt>
                <c:pt idx="810">
                  <c:v>10.124999999999959</c:v>
                </c:pt>
                <c:pt idx="811">
                  <c:v>10.137499999999958</c:v>
                </c:pt>
                <c:pt idx="812">
                  <c:v>10.149999999999958</c:v>
                </c:pt>
                <c:pt idx="813">
                  <c:v>10.162499999999957</c:v>
                </c:pt>
                <c:pt idx="814">
                  <c:v>10.174999999999956</c:v>
                </c:pt>
                <c:pt idx="815">
                  <c:v>10.187499999999956</c:v>
                </c:pt>
                <c:pt idx="816">
                  <c:v>10.199999999999955</c:v>
                </c:pt>
                <c:pt idx="817">
                  <c:v>10.212499999999954</c:v>
                </c:pt>
                <c:pt idx="818">
                  <c:v>10.224999999999953</c:v>
                </c:pt>
                <c:pt idx="819">
                  <c:v>10.237499999999953</c:v>
                </c:pt>
                <c:pt idx="820">
                  <c:v>10.249999999999952</c:v>
                </c:pt>
                <c:pt idx="821">
                  <c:v>10.262499999999951</c:v>
                </c:pt>
                <c:pt idx="822">
                  <c:v>10.274999999999951</c:v>
                </c:pt>
                <c:pt idx="823">
                  <c:v>10.28749999999995</c:v>
                </c:pt>
                <c:pt idx="824">
                  <c:v>10.299999999999949</c:v>
                </c:pt>
                <c:pt idx="825">
                  <c:v>10.312499999999948</c:v>
                </c:pt>
                <c:pt idx="826">
                  <c:v>10.324999999999948</c:v>
                </c:pt>
                <c:pt idx="827">
                  <c:v>10.337499999999947</c:v>
                </c:pt>
                <c:pt idx="828">
                  <c:v>10.349999999999946</c:v>
                </c:pt>
                <c:pt idx="829">
                  <c:v>10.362499999999946</c:v>
                </c:pt>
                <c:pt idx="830">
                  <c:v>10.374999999999945</c:v>
                </c:pt>
                <c:pt idx="831">
                  <c:v>10.387499999999944</c:v>
                </c:pt>
                <c:pt idx="832">
                  <c:v>10.399999999999944</c:v>
                </c:pt>
                <c:pt idx="833">
                  <c:v>10.412499999999943</c:v>
                </c:pt>
                <c:pt idx="834">
                  <c:v>10.424999999999942</c:v>
                </c:pt>
                <c:pt idx="835">
                  <c:v>10.437499999999941</c:v>
                </c:pt>
                <c:pt idx="836">
                  <c:v>10.449999999999941</c:v>
                </c:pt>
                <c:pt idx="837">
                  <c:v>10.46249999999994</c:v>
                </c:pt>
                <c:pt idx="838">
                  <c:v>10.474999999999939</c:v>
                </c:pt>
                <c:pt idx="839">
                  <c:v>10.487499999999939</c:v>
                </c:pt>
                <c:pt idx="840">
                  <c:v>10.499999999999938</c:v>
                </c:pt>
                <c:pt idx="841">
                  <c:v>10.512499999999937</c:v>
                </c:pt>
                <c:pt idx="842">
                  <c:v>10.524999999999936</c:v>
                </c:pt>
                <c:pt idx="843">
                  <c:v>10.537499999999936</c:v>
                </c:pt>
                <c:pt idx="844">
                  <c:v>10.549999999999935</c:v>
                </c:pt>
                <c:pt idx="845">
                  <c:v>10.562499999999934</c:v>
                </c:pt>
                <c:pt idx="846">
                  <c:v>10.574999999999934</c:v>
                </c:pt>
                <c:pt idx="847">
                  <c:v>10.587499999999933</c:v>
                </c:pt>
                <c:pt idx="848">
                  <c:v>10.599999999999932</c:v>
                </c:pt>
                <c:pt idx="849">
                  <c:v>10.612499999999931</c:v>
                </c:pt>
                <c:pt idx="850">
                  <c:v>10.624999999999931</c:v>
                </c:pt>
                <c:pt idx="851">
                  <c:v>10.63749999999993</c:v>
                </c:pt>
                <c:pt idx="852">
                  <c:v>10.649999999999929</c:v>
                </c:pt>
                <c:pt idx="853">
                  <c:v>10.662499999999929</c:v>
                </c:pt>
                <c:pt idx="854">
                  <c:v>10.674999999999928</c:v>
                </c:pt>
                <c:pt idx="855">
                  <c:v>10.687499999999927</c:v>
                </c:pt>
                <c:pt idx="856">
                  <c:v>10.699999999999926</c:v>
                </c:pt>
                <c:pt idx="857">
                  <c:v>10.712499999999926</c:v>
                </c:pt>
                <c:pt idx="858">
                  <c:v>10.724999999999925</c:v>
                </c:pt>
                <c:pt idx="859">
                  <c:v>10.737499999999924</c:v>
                </c:pt>
                <c:pt idx="860">
                  <c:v>10.749999999999924</c:v>
                </c:pt>
                <c:pt idx="861">
                  <c:v>10.762499999999923</c:v>
                </c:pt>
                <c:pt idx="862">
                  <c:v>10.774999999999922</c:v>
                </c:pt>
                <c:pt idx="863">
                  <c:v>10.787499999999921</c:v>
                </c:pt>
                <c:pt idx="864">
                  <c:v>10.799999999999921</c:v>
                </c:pt>
                <c:pt idx="865">
                  <c:v>10.81249999999992</c:v>
                </c:pt>
                <c:pt idx="866">
                  <c:v>10.824999999999919</c:v>
                </c:pt>
                <c:pt idx="867">
                  <c:v>10.837499999999919</c:v>
                </c:pt>
                <c:pt idx="868">
                  <c:v>10.849999999999918</c:v>
                </c:pt>
                <c:pt idx="869">
                  <c:v>10.862499999999917</c:v>
                </c:pt>
                <c:pt idx="870">
                  <c:v>10.874999999999917</c:v>
                </c:pt>
                <c:pt idx="871">
                  <c:v>10.887499999999916</c:v>
                </c:pt>
                <c:pt idx="872">
                  <c:v>10.899999999999915</c:v>
                </c:pt>
                <c:pt idx="873">
                  <c:v>10.912499999999914</c:v>
                </c:pt>
                <c:pt idx="874">
                  <c:v>10.924999999999914</c:v>
                </c:pt>
                <c:pt idx="875">
                  <c:v>10.937499999999913</c:v>
                </c:pt>
                <c:pt idx="876">
                  <c:v>10.949999999999912</c:v>
                </c:pt>
                <c:pt idx="877">
                  <c:v>10.962499999999912</c:v>
                </c:pt>
                <c:pt idx="878">
                  <c:v>10.974999999999911</c:v>
                </c:pt>
                <c:pt idx="879">
                  <c:v>10.98749999999991</c:v>
                </c:pt>
                <c:pt idx="880">
                  <c:v>10.999999999999909</c:v>
                </c:pt>
                <c:pt idx="881">
                  <c:v>11.012499999999909</c:v>
                </c:pt>
                <c:pt idx="882">
                  <c:v>11.024999999999908</c:v>
                </c:pt>
                <c:pt idx="883">
                  <c:v>11.037499999999907</c:v>
                </c:pt>
                <c:pt idx="884">
                  <c:v>11.049999999999907</c:v>
                </c:pt>
                <c:pt idx="885">
                  <c:v>11.062499999999906</c:v>
                </c:pt>
                <c:pt idx="886">
                  <c:v>11.074999999999905</c:v>
                </c:pt>
                <c:pt idx="887">
                  <c:v>11.087499999999904</c:v>
                </c:pt>
                <c:pt idx="888">
                  <c:v>11.099999999999904</c:v>
                </c:pt>
                <c:pt idx="889">
                  <c:v>11.112499999999903</c:v>
                </c:pt>
                <c:pt idx="890">
                  <c:v>11.124999999999902</c:v>
                </c:pt>
                <c:pt idx="891">
                  <c:v>11.137499999999902</c:v>
                </c:pt>
                <c:pt idx="892">
                  <c:v>11.149999999999901</c:v>
                </c:pt>
                <c:pt idx="893">
                  <c:v>11.1624999999999</c:v>
                </c:pt>
                <c:pt idx="894">
                  <c:v>11.174999999999899</c:v>
                </c:pt>
                <c:pt idx="895">
                  <c:v>11.187499999999899</c:v>
                </c:pt>
                <c:pt idx="896">
                  <c:v>11.199999999999898</c:v>
                </c:pt>
                <c:pt idx="897">
                  <c:v>11.212499999999897</c:v>
                </c:pt>
                <c:pt idx="898">
                  <c:v>11.224999999999897</c:v>
                </c:pt>
                <c:pt idx="899">
                  <c:v>11.237499999999896</c:v>
                </c:pt>
                <c:pt idx="900">
                  <c:v>11.249999999999895</c:v>
                </c:pt>
                <c:pt idx="901">
                  <c:v>11.262499999999894</c:v>
                </c:pt>
                <c:pt idx="902">
                  <c:v>11.274999999999894</c:v>
                </c:pt>
                <c:pt idx="903">
                  <c:v>11.287499999999893</c:v>
                </c:pt>
                <c:pt idx="904">
                  <c:v>11.299999999999892</c:v>
                </c:pt>
                <c:pt idx="905">
                  <c:v>11.312499999999892</c:v>
                </c:pt>
                <c:pt idx="906">
                  <c:v>11.324999999999891</c:v>
                </c:pt>
                <c:pt idx="907">
                  <c:v>11.33749999999989</c:v>
                </c:pt>
                <c:pt idx="908">
                  <c:v>11.34999999999989</c:v>
                </c:pt>
                <c:pt idx="909">
                  <c:v>11.362499999999889</c:v>
                </c:pt>
                <c:pt idx="910">
                  <c:v>11.374999999999888</c:v>
                </c:pt>
                <c:pt idx="911">
                  <c:v>11.387499999999887</c:v>
                </c:pt>
                <c:pt idx="912">
                  <c:v>11.399999999999887</c:v>
                </c:pt>
                <c:pt idx="913">
                  <c:v>11.412499999999886</c:v>
                </c:pt>
                <c:pt idx="914">
                  <c:v>11.424999999999885</c:v>
                </c:pt>
                <c:pt idx="915">
                  <c:v>11.437499999999885</c:v>
                </c:pt>
                <c:pt idx="916">
                  <c:v>11.449999999999884</c:v>
                </c:pt>
                <c:pt idx="917">
                  <c:v>11.462499999999883</c:v>
                </c:pt>
                <c:pt idx="918">
                  <c:v>11.474999999999882</c:v>
                </c:pt>
                <c:pt idx="919">
                  <c:v>11.487499999999882</c:v>
                </c:pt>
                <c:pt idx="920">
                  <c:v>11.499999999999881</c:v>
                </c:pt>
                <c:pt idx="921">
                  <c:v>11.51249999999988</c:v>
                </c:pt>
                <c:pt idx="922">
                  <c:v>11.52499999999988</c:v>
                </c:pt>
                <c:pt idx="923">
                  <c:v>11.537499999999879</c:v>
                </c:pt>
                <c:pt idx="924">
                  <c:v>11.549999999999878</c:v>
                </c:pt>
                <c:pt idx="925">
                  <c:v>11.562499999999877</c:v>
                </c:pt>
                <c:pt idx="926">
                  <c:v>11.574999999999877</c:v>
                </c:pt>
                <c:pt idx="927">
                  <c:v>11.587499999999876</c:v>
                </c:pt>
                <c:pt idx="928">
                  <c:v>11.599999999999875</c:v>
                </c:pt>
                <c:pt idx="929">
                  <c:v>11.612499999999875</c:v>
                </c:pt>
                <c:pt idx="930">
                  <c:v>11.624999999999874</c:v>
                </c:pt>
                <c:pt idx="931">
                  <c:v>11.637499999999873</c:v>
                </c:pt>
                <c:pt idx="932">
                  <c:v>11.649999999999872</c:v>
                </c:pt>
                <c:pt idx="933">
                  <c:v>11.662499999999872</c:v>
                </c:pt>
                <c:pt idx="934">
                  <c:v>11.674999999999871</c:v>
                </c:pt>
                <c:pt idx="935">
                  <c:v>11.68749999999987</c:v>
                </c:pt>
                <c:pt idx="936">
                  <c:v>11.69999999999987</c:v>
                </c:pt>
                <c:pt idx="937">
                  <c:v>11.712499999999869</c:v>
                </c:pt>
                <c:pt idx="938">
                  <c:v>11.724999999999868</c:v>
                </c:pt>
                <c:pt idx="939">
                  <c:v>11.737499999999867</c:v>
                </c:pt>
                <c:pt idx="940">
                  <c:v>11.749999999999867</c:v>
                </c:pt>
                <c:pt idx="941">
                  <c:v>11.762499999999866</c:v>
                </c:pt>
                <c:pt idx="942">
                  <c:v>11.774999999999865</c:v>
                </c:pt>
                <c:pt idx="943">
                  <c:v>11.787499999999865</c:v>
                </c:pt>
                <c:pt idx="944">
                  <c:v>11.799999999999864</c:v>
                </c:pt>
                <c:pt idx="945">
                  <c:v>11.812499999999863</c:v>
                </c:pt>
                <c:pt idx="946">
                  <c:v>11.824999999999863</c:v>
                </c:pt>
                <c:pt idx="947">
                  <c:v>11.837499999999862</c:v>
                </c:pt>
                <c:pt idx="948">
                  <c:v>11.849999999999861</c:v>
                </c:pt>
                <c:pt idx="949">
                  <c:v>11.86249999999986</c:v>
                </c:pt>
                <c:pt idx="950">
                  <c:v>11.87499999999986</c:v>
                </c:pt>
                <c:pt idx="951">
                  <c:v>11.887499999999859</c:v>
                </c:pt>
                <c:pt idx="952">
                  <c:v>11.899999999999858</c:v>
                </c:pt>
                <c:pt idx="953">
                  <c:v>11.912499999999858</c:v>
                </c:pt>
                <c:pt idx="954">
                  <c:v>11.924999999999857</c:v>
                </c:pt>
                <c:pt idx="955">
                  <c:v>11.937499999999856</c:v>
                </c:pt>
                <c:pt idx="956">
                  <c:v>11.949999999999855</c:v>
                </c:pt>
                <c:pt idx="957">
                  <c:v>11.962499999999855</c:v>
                </c:pt>
                <c:pt idx="958">
                  <c:v>11.974999999999854</c:v>
                </c:pt>
                <c:pt idx="959">
                  <c:v>11.987499999999853</c:v>
                </c:pt>
                <c:pt idx="960">
                  <c:v>11.999999999999853</c:v>
                </c:pt>
                <c:pt idx="961">
                  <c:v>12.012499999999852</c:v>
                </c:pt>
                <c:pt idx="962">
                  <c:v>12.024999999999851</c:v>
                </c:pt>
                <c:pt idx="963">
                  <c:v>12.03749999999985</c:v>
                </c:pt>
                <c:pt idx="964">
                  <c:v>12.04999999999985</c:v>
                </c:pt>
                <c:pt idx="965">
                  <c:v>12.062499999999849</c:v>
                </c:pt>
                <c:pt idx="966">
                  <c:v>12.074999999999848</c:v>
                </c:pt>
                <c:pt idx="967">
                  <c:v>12.087499999999848</c:v>
                </c:pt>
                <c:pt idx="968">
                  <c:v>12.099999999999847</c:v>
                </c:pt>
                <c:pt idx="969">
                  <c:v>12.112499999999846</c:v>
                </c:pt>
                <c:pt idx="970">
                  <c:v>12.124999999999845</c:v>
                </c:pt>
                <c:pt idx="971">
                  <c:v>12.137499999999845</c:v>
                </c:pt>
                <c:pt idx="972">
                  <c:v>12.149999999999844</c:v>
                </c:pt>
                <c:pt idx="973">
                  <c:v>12.162499999999843</c:v>
                </c:pt>
                <c:pt idx="974">
                  <c:v>12.174999999999843</c:v>
                </c:pt>
                <c:pt idx="975">
                  <c:v>12.187499999999842</c:v>
                </c:pt>
                <c:pt idx="976">
                  <c:v>12.199999999999841</c:v>
                </c:pt>
                <c:pt idx="977">
                  <c:v>12.21249999999984</c:v>
                </c:pt>
                <c:pt idx="978">
                  <c:v>12.22499999999984</c:v>
                </c:pt>
                <c:pt idx="979">
                  <c:v>12.237499999999839</c:v>
                </c:pt>
                <c:pt idx="980">
                  <c:v>12.249999999999838</c:v>
                </c:pt>
                <c:pt idx="981">
                  <c:v>12.262499999999838</c:v>
                </c:pt>
                <c:pt idx="982">
                  <c:v>12.274999999999837</c:v>
                </c:pt>
                <c:pt idx="983">
                  <c:v>12.287499999999836</c:v>
                </c:pt>
                <c:pt idx="984">
                  <c:v>12.299999999999836</c:v>
                </c:pt>
                <c:pt idx="985">
                  <c:v>12.312499999999835</c:v>
                </c:pt>
                <c:pt idx="986">
                  <c:v>12.324999999999834</c:v>
                </c:pt>
                <c:pt idx="987">
                  <c:v>12.337499999999833</c:v>
                </c:pt>
                <c:pt idx="988">
                  <c:v>12.349999999999833</c:v>
                </c:pt>
                <c:pt idx="989">
                  <c:v>12.362499999999832</c:v>
                </c:pt>
                <c:pt idx="990">
                  <c:v>12.374999999999831</c:v>
                </c:pt>
                <c:pt idx="991">
                  <c:v>12.387499999999831</c:v>
                </c:pt>
                <c:pt idx="992">
                  <c:v>12.39999999999983</c:v>
                </c:pt>
                <c:pt idx="993">
                  <c:v>12.412499999999829</c:v>
                </c:pt>
                <c:pt idx="994">
                  <c:v>12.424999999999828</c:v>
                </c:pt>
                <c:pt idx="995">
                  <c:v>12.437499999999828</c:v>
                </c:pt>
                <c:pt idx="996">
                  <c:v>12.449999999999827</c:v>
                </c:pt>
                <c:pt idx="997">
                  <c:v>12.462499999999826</c:v>
                </c:pt>
                <c:pt idx="998">
                  <c:v>12.474999999999826</c:v>
                </c:pt>
                <c:pt idx="999">
                  <c:v>12.487499999999825</c:v>
                </c:pt>
                <c:pt idx="1000">
                  <c:v>12.499999999999824</c:v>
                </c:pt>
                <c:pt idx="1001">
                  <c:v>12.512499999999823</c:v>
                </c:pt>
                <c:pt idx="1002">
                  <c:v>12.524999999999823</c:v>
                </c:pt>
                <c:pt idx="1003">
                  <c:v>12.537499999999822</c:v>
                </c:pt>
                <c:pt idx="1004">
                  <c:v>12.549999999999821</c:v>
                </c:pt>
                <c:pt idx="1005">
                  <c:v>12.562499999999821</c:v>
                </c:pt>
                <c:pt idx="1006">
                  <c:v>12.57499999999982</c:v>
                </c:pt>
                <c:pt idx="1007">
                  <c:v>12.587499999999819</c:v>
                </c:pt>
                <c:pt idx="1008">
                  <c:v>12.599999999999818</c:v>
                </c:pt>
                <c:pt idx="1009">
                  <c:v>12.612499999999818</c:v>
                </c:pt>
                <c:pt idx="1010">
                  <c:v>12.624999999999817</c:v>
                </c:pt>
                <c:pt idx="1011">
                  <c:v>12.637499999999816</c:v>
                </c:pt>
              </c:numCache>
              <c:extLst xmlns:c15="http://schemas.microsoft.com/office/drawing/2012/chart"/>
            </c:numRef>
          </c:xVal>
          <c:yVal>
            <c:numRef>
              <c:f>viscoso1!$L$14:$L$1025</c:f>
              <c:numCache>
                <c:formatCode>0.000</c:formatCode>
                <c:ptCount val="1012"/>
                <c:pt idx="0">
                  <c:v>-1.7662821304155203</c:v>
                </c:pt>
                <c:pt idx="1">
                  <c:v>-1.761723646396804</c:v>
                </c:pt>
                <c:pt idx="2">
                  <c:v>-1.757176927076485</c:v>
                </c:pt>
                <c:pt idx="3">
                  <c:v>-1.7526419420918093</c:v>
                </c:pt>
                <c:pt idx="4">
                  <c:v>-1.7481186611583848</c:v>
                </c:pt>
                <c:pt idx="5">
                  <c:v>-1.7436070540699773</c:v>
                </c:pt>
                <c:pt idx="6">
                  <c:v>-1.7391070906983108</c:v>
                </c:pt>
                <c:pt idx="7">
                  <c:v>-1.7346187409928653</c:v>
                </c:pt>
                <c:pt idx="8">
                  <c:v>-1.7301419749806757</c:v>
                </c:pt>
                <c:pt idx="9">
                  <c:v>-1.7256767627661331</c:v>
                </c:pt>
                <c:pt idx="10">
                  <c:v>-1.7212230745307839</c:v>
                </c:pt>
                <c:pt idx="11">
                  <c:v>-1.7167808805331304</c:v>
                </c:pt>
                <c:pt idx="12">
                  <c:v>-1.7123501511084338</c:v>
                </c:pt>
                <c:pt idx="13">
                  <c:v>-1.7079308566685145</c:v>
                </c:pt>
                <c:pt idx="14">
                  <c:v>-1.7035229677015553</c:v>
                </c:pt>
                <c:pt idx="15">
                  <c:v>-1.699126454771904</c:v>
                </c:pt>
                <c:pt idx="16">
                  <c:v>-1.6947412885198776</c:v>
                </c:pt>
                <c:pt idx="17">
                  <c:v>-1.6903674396615647</c:v>
                </c:pt>
                <c:pt idx="18">
                  <c:v>-1.6860048789886313</c:v>
                </c:pt>
                <c:pt idx="19">
                  <c:v>-1.6816535773681256</c:v>
                </c:pt>
                <c:pt idx="20">
                  <c:v>-1.6773135057422828</c:v>
                </c:pt>
                <c:pt idx="21">
                  <c:v>-1.6729846351283313</c:v>
                </c:pt>
                <c:pt idx="22">
                  <c:v>-1.6686669366182998</c:v>
                </c:pt>
                <c:pt idx="23">
                  <c:v>-1.6643603813788235</c:v>
                </c:pt>
                <c:pt idx="24">
                  <c:v>-1.6600649406509509</c:v>
                </c:pt>
                <c:pt idx="25">
                  <c:v>-1.6557805857499543</c:v>
                </c:pt>
                <c:pt idx="26">
                  <c:v>-1.6515072880651354</c:v>
                </c:pt>
                <c:pt idx="27">
                  <c:v>-1.6472450190596355</c:v>
                </c:pt>
                <c:pt idx="28">
                  <c:v>-1.6429937502702452</c:v>
                </c:pt>
                <c:pt idx="29">
                  <c:v>-1.6387534533072139</c:v>
                </c:pt>
                <c:pt idx="30">
                  <c:v>-1.6345240998540598</c:v>
                </c:pt>
                <c:pt idx="31">
                  <c:v>-1.6303056616673819</c:v>
                </c:pt>
                <c:pt idx="32">
                  <c:v>-1.626098110576671</c:v>
                </c:pt>
                <c:pt idx="33">
                  <c:v>-1.6219014184841201</c:v>
                </c:pt>
                <c:pt idx="34">
                  <c:v>-1.6177155573644395</c:v>
                </c:pt>
                <c:pt idx="35">
                  <c:v>-1.6135404992646671</c:v>
                </c:pt>
                <c:pt idx="36">
                  <c:v>-1.6093762163039835</c:v>
                </c:pt>
                <c:pt idx="37">
                  <c:v>-1.6052226806735246</c:v>
                </c:pt>
                <c:pt idx="38">
                  <c:v>-1.6010798646361968</c:v>
                </c:pt>
                <c:pt idx="39">
                  <c:v>-1.5969477405264909</c:v>
                </c:pt>
                <c:pt idx="40">
                  <c:v>-1.5928262807502984</c:v>
                </c:pt>
                <c:pt idx="41">
                  <c:v>-1.5887154577847264</c:v>
                </c:pt>
                <c:pt idx="42">
                  <c:v>-1.5846152441779142</c:v>
                </c:pt>
                <c:pt idx="43">
                  <c:v>-1.5805256125488494</c:v>
                </c:pt>
                <c:pt idx="44">
                  <c:v>-1.5764465355871859</c:v>
                </c:pt>
                <c:pt idx="45">
                  <c:v>-1.5723779860530613</c:v>
                </c:pt>
                <c:pt idx="46">
                  <c:v>-1.5683199367769143</c:v>
                </c:pt>
                <c:pt idx="47">
                  <c:v>-1.5642723606593041</c:v>
                </c:pt>
                <c:pt idx="48">
                  <c:v>-1.5602352306707288</c:v>
                </c:pt>
                <c:pt idx="49">
                  <c:v>-1.5562085198514457</c:v>
                </c:pt>
                <c:pt idx="50">
                  <c:v>-1.5521922013112903</c:v>
                </c:pt>
                <c:pt idx="51">
                  <c:v>-1.5481862482294979</c:v>
                </c:pt>
                <c:pt idx="52">
                  <c:v>-1.5441906338545222</c:v>
                </c:pt>
                <c:pt idx="53">
                  <c:v>-1.5402053315038604</c:v>
                </c:pt>
                <c:pt idx="54">
                  <c:v>-1.5362303145638712</c:v>
                </c:pt>
                <c:pt idx="55">
                  <c:v>-1.5322655564895995</c:v>
                </c:pt>
                <c:pt idx="56">
                  <c:v>-1.528311030804598</c:v>
                </c:pt>
                <c:pt idx="57">
                  <c:v>-1.5243667111007511</c:v>
                </c:pt>
                <c:pt idx="58">
                  <c:v>-1.5204325710380981</c:v>
                </c:pt>
                <c:pt idx="59">
                  <c:v>-1.5165085843446573</c:v>
                </c:pt>
                <c:pt idx="60">
                  <c:v>-1.5125947248162508</c:v>
                </c:pt>
                <c:pt idx="61">
                  <c:v>-1.508690966316329</c:v>
                </c:pt>
                <c:pt idx="62">
                  <c:v>-1.5047972827757972</c:v>
                </c:pt>
                <c:pt idx="63">
                  <c:v>-1.5009136481928398</c:v>
                </c:pt>
                <c:pt idx="64">
                  <c:v>-1.4970400366327485</c:v>
                </c:pt>
                <c:pt idx="65">
                  <c:v>-1.4931764222277477</c:v>
                </c:pt>
                <c:pt idx="66">
                  <c:v>-1.4893227791768227</c:v>
                </c:pt>
                <c:pt idx="67">
                  <c:v>-1.4854790817455463</c:v>
                </c:pt>
                <c:pt idx="68">
                  <c:v>-1.4816453042659081</c:v>
                </c:pt>
                <c:pt idx="69">
                  <c:v>-1.4778214211361427</c:v>
                </c:pt>
                <c:pt idx="70">
                  <c:v>-1.4740074068205584</c:v>
                </c:pt>
                <c:pt idx="71">
                  <c:v>-1.4702032358493669</c:v>
                </c:pt>
                <c:pt idx="72">
                  <c:v>-1.4664088828185136</c:v>
                </c:pt>
                <c:pt idx="73">
                  <c:v>-1.462624322389507</c:v>
                </c:pt>
                <c:pt idx="74">
                  <c:v>-1.4588495292892509</c:v>
                </c:pt>
                <c:pt idx="75">
                  <c:v>-1.455084478309874</c:v>
                </c:pt>
                <c:pt idx="76">
                  <c:v>-1.451329144308563</c:v>
                </c:pt>
                <c:pt idx="77">
                  <c:v>-1.4475835022073935</c:v>
                </c:pt>
                <c:pt idx="78">
                  <c:v>-1.4438475269931637</c:v>
                </c:pt>
                <c:pt idx="79">
                  <c:v>-1.440121193717226</c:v>
                </c:pt>
                <c:pt idx="80">
                  <c:v>-1.436404477495322</c:v>
                </c:pt>
                <c:pt idx="81">
                  <c:v>-1.4326973535074148</c:v>
                </c:pt>
                <c:pt idx="82">
                  <c:v>-1.4289997969975246</c:v>
                </c:pt>
                <c:pt idx="83">
                  <c:v>-1.4253117832735624</c:v>
                </c:pt>
                <c:pt idx="84">
                  <c:v>-1.4216332877071649</c:v>
                </c:pt>
                <c:pt idx="85">
                  <c:v>-1.4179642857335313</c:v>
                </c:pt>
                <c:pt idx="86">
                  <c:v>-1.4143047528512585</c:v>
                </c:pt>
                <c:pt idx="87">
                  <c:v>-1.4106546646221769</c:v>
                </c:pt>
                <c:pt idx="88">
                  <c:v>-1.4070139966711881</c:v>
                </c:pt>
                <c:pt idx="89">
                  <c:v>-1.4033827246861021</c:v>
                </c:pt>
                <c:pt idx="90">
                  <c:v>-1.3997608244174748</c:v>
                </c:pt>
                <c:pt idx="91">
                  <c:v>-1.3961482716784448</c:v>
                </c:pt>
                <c:pt idx="92">
                  <c:v>-1.3925450423445742</c:v>
                </c:pt>
                <c:pt idx="93">
                  <c:v>-1.388951112353686</c:v>
                </c:pt>
                <c:pt idx="94">
                  <c:v>-1.3853664577057034</c:v>
                </c:pt>
                <c:pt idx="95">
                  <c:v>-1.3817910544624905</c:v>
                </c:pt>
                <c:pt idx="96">
                  <c:v>-1.3782248787476907</c:v>
                </c:pt>
                <c:pt idx="97">
                  <c:v>-1.3746679067465697</c:v>
                </c:pt>
                <c:pt idx="98">
                  <c:v>-1.3711201147058543</c:v>
                </c:pt>
                <c:pt idx="99">
                  <c:v>-1.3675814789335743</c:v>
                </c:pt>
                <c:pt idx="100">
                  <c:v>-1.3640519757989056</c:v>
                </c:pt>
                <c:pt idx="101">
                  <c:v>-1.3605315817320103</c:v>
                </c:pt>
                <c:pt idx="102">
                  <c:v>-1.3570202732238816</c:v>
                </c:pt>
                <c:pt idx="103">
                  <c:v>-1.3535180268261842</c:v>
                </c:pt>
                <c:pt idx="104">
                  <c:v>-1.3500248191511</c:v>
                </c:pt>
                <c:pt idx="105">
                  <c:v>-1.3465406268711708</c:v>
                </c:pt>
                <c:pt idx="106">
                  <c:v>-1.3430654267191429</c:v>
                </c:pt>
                <c:pt idx="107">
                  <c:v>-1.339599195487811</c:v>
                </c:pt>
                <c:pt idx="108">
                  <c:v>-1.3361419100298646</c:v>
                </c:pt>
                <c:pt idx="109">
                  <c:v>-1.3326935472577319</c:v>
                </c:pt>
                <c:pt idx="110">
                  <c:v>-1.3292540841434266</c:v>
                </c:pt>
                <c:pt idx="111">
                  <c:v>-1.325823497718394</c:v>
                </c:pt>
                <c:pt idx="112">
                  <c:v>-1.3224017650733573</c:v>
                </c:pt>
                <c:pt idx="113">
                  <c:v>-1.3189888633581648</c:v>
                </c:pt>
                <c:pt idx="114">
                  <c:v>-1.3155847697816372</c:v>
                </c:pt>
                <c:pt idx="115">
                  <c:v>-1.3121894616114156</c:v>
                </c:pt>
                <c:pt idx="116">
                  <c:v>-1.3088029161738097</c:v>
                </c:pt>
                <c:pt idx="117">
                  <c:v>-1.3054251108536461</c:v>
                </c:pt>
                <c:pt idx="118">
                  <c:v>-1.3020560230941174</c:v>
                </c:pt>
                <c:pt idx="119">
                  <c:v>-1.2986956303966317</c:v>
                </c:pt>
                <c:pt idx="120">
                  <c:v>-1.2953439103206623</c:v>
                </c:pt>
                <c:pt idx="121">
                  <c:v>-1.2920008404835979</c:v>
                </c:pt>
                <c:pt idx="122">
                  <c:v>-1.2886663985605926</c:v>
                </c:pt>
                <c:pt idx="123">
                  <c:v>-1.2853405622844181</c:v>
                </c:pt>
                <c:pt idx="124">
                  <c:v>-1.2820233094453131</c:v>
                </c:pt>
                <c:pt idx="125">
                  <c:v>-1.2787146178908366</c:v>
                </c:pt>
                <c:pt idx="126">
                  <c:v>-1.27541446552572</c:v>
                </c:pt>
                <c:pt idx="127">
                  <c:v>-1.2721228303117176</c:v>
                </c:pt>
                <c:pt idx="128">
                  <c:v>-1.2688396902674624</c:v>
                </c:pt>
                <c:pt idx="129">
                  <c:v>-1.2655650234683162</c:v>
                </c:pt>
                <c:pt idx="130">
                  <c:v>-1.2622988080462254</c:v>
                </c:pt>
                <c:pt idx="131">
                  <c:v>-1.259041022189574</c:v>
                </c:pt>
                <c:pt idx="132">
                  <c:v>-1.255791644143039</c:v>
                </c:pt>
                <c:pt idx="133">
                  <c:v>-1.2525506522074432</c:v>
                </c:pt>
                <c:pt idx="134">
                  <c:v>-1.2493180247396123</c:v>
                </c:pt>
                <c:pt idx="135">
                  <c:v>-1.2460937401522287</c:v>
                </c:pt>
                <c:pt idx="136">
                  <c:v>-1.2428777769136889</c:v>
                </c:pt>
                <c:pt idx="137">
                  <c:v>-1.2396701135479582</c:v>
                </c:pt>
                <c:pt idx="138">
                  <c:v>-1.2364707286344285</c:v>
                </c:pt>
                <c:pt idx="139">
                  <c:v>-1.2332796008077747</c:v>
                </c:pt>
                <c:pt idx="140">
                  <c:v>-1.2300967087578119</c:v>
                </c:pt>
                <c:pt idx="141">
                  <c:v>-1.2269220312293534</c:v>
                </c:pt>
                <c:pt idx="142">
                  <c:v>-1.2237555470220687</c:v>
                </c:pt>
                <c:pt idx="143">
                  <c:v>-1.2205972349903418</c:v>
                </c:pt>
                <c:pt idx="144">
                  <c:v>-1.2174470740431302</c:v>
                </c:pt>
                <c:pt idx="145">
                  <c:v>-1.2143050431438236</c:v>
                </c:pt>
                <c:pt idx="146">
                  <c:v>-1.2111711213101042</c:v>
                </c:pt>
                <c:pt idx="147">
                  <c:v>-1.2080452876138059</c:v>
                </c:pt>
                <c:pt idx="148">
                  <c:v>-1.2049275211807744</c:v>
                </c:pt>
                <c:pt idx="149">
                  <c:v>-1.2018178011907283</c:v>
                </c:pt>
                <c:pt idx="150">
                  <c:v>-1.1987161068771206</c:v>
                </c:pt>
                <c:pt idx="151">
                  <c:v>-1.1956224175269989</c:v>
                </c:pt>
                <c:pt idx="152">
                  <c:v>-1.1925367124808668</c:v>
                </c:pt>
                <c:pt idx="153">
                  <c:v>-1.1894589711325481</c:v>
                </c:pt>
                <c:pt idx="154">
                  <c:v>-1.1863891729290466</c:v>
                </c:pt>
                <c:pt idx="155">
                  <c:v>-1.1833272973704103</c:v>
                </c:pt>
                <c:pt idx="156">
                  <c:v>-1.1802733240095948</c:v>
                </c:pt>
                <c:pt idx="157">
                  <c:v>-1.1772272324523252</c:v>
                </c:pt>
                <c:pt idx="158">
                  <c:v>-1.1741890023569614</c:v>
                </c:pt>
                <c:pt idx="159">
                  <c:v>-1.1711586134343621</c:v>
                </c:pt>
                <c:pt idx="160">
                  <c:v>-1.1681360454477481</c:v>
                </c:pt>
                <c:pt idx="161">
                  <c:v>-1.1651212782125684</c:v>
                </c:pt>
                <c:pt idx="162">
                  <c:v>-1.1621142915963654</c:v>
                </c:pt>
                <c:pt idx="163">
                  <c:v>-1.1591150655186391</c:v>
                </c:pt>
                <c:pt idx="164">
                  <c:v>-1.156123579950715</c:v>
                </c:pt>
                <c:pt idx="165">
                  <c:v>-1.1531398149156091</c:v>
                </c:pt>
                <c:pt idx="166">
                  <c:v>-1.1501637504878941</c:v>
                </c:pt>
                <c:pt idx="167">
                  <c:v>-1.1471953667935675</c:v>
                </c:pt>
                <c:pt idx="168">
                  <c:v>-1.1442346440099183</c:v>
                </c:pt>
                <c:pt idx="169">
                  <c:v>-1.1412815623653942</c:v>
                </c:pt>
                <c:pt idx="170">
                  <c:v>-1.1383361021394709</c:v>
                </c:pt>
                <c:pt idx="171">
                  <c:v>-1.1353982436625185</c:v>
                </c:pt>
                <c:pt idx="172">
                  <c:v>-1.1324679673156719</c:v>
                </c:pt>
                <c:pt idx="173">
                  <c:v>-1.1295452535306991</c:v>
                </c:pt>
                <c:pt idx="174">
                  <c:v>-1.1266300827898701</c:v>
                </c:pt>
                <c:pt idx="175">
                  <c:v>-1.1237224356258271</c:v>
                </c:pt>
                <c:pt idx="176">
                  <c:v>-1.1208222926214542</c:v>
                </c:pt>
                <c:pt idx="177">
                  <c:v>-1.1179296344097482</c:v>
                </c:pt>
                <c:pt idx="178">
                  <c:v>-1.1150444416736889</c:v>
                </c:pt>
                <c:pt idx="179">
                  <c:v>-1.11216669514611</c:v>
                </c:pt>
                <c:pt idx="180">
                  <c:v>-1.1092963756095704</c:v>
                </c:pt>
                <c:pt idx="181">
                  <c:v>-1.106433463896227</c:v>
                </c:pt>
                <c:pt idx="182">
                  <c:v>-1.1035779408877042</c:v>
                </c:pt>
                <c:pt idx="183">
                  <c:v>-1.1007297875149693</c:v>
                </c:pt>
                <c:pt idx="184">
                  <c:v>-1.0978889847582027</c:v>
                </c:pt>
                <c:pt idx="185">
                  <c:v>-1.0950555136466722</c:v>
                </c:pt>
                <c:pt idx="186">
                  <c:v>-1.092229355258606</c:v>
                </c:pt>
                <c:pt idx="187">
                  <c:v>-1.0894104907210655</c:v>
                </c:pt>
                <c:pt idx="188">
                  <c:v>-1.0865989012098218</c:v>
                </c:pt>
                <c:pt idx="189">
                  <c:v>-1.083794567949226</c:v>
                </c:pt>
                <c:pt idx="190">
                  <c:v>-1.0809974722120883</c:v>
                </c:pt>
                <c:pt idx="191">
                  <c:v>-1.0782075953195489</c:v>
                </c:pt>
                <c:pt idx="192">
                  <c:v>-1.0754249186409559</c:v>
                </c:pt>
                <c:pt idx="193">
                  <c:v>-1.07264942359374</c:v>
                </c:pt>
                <c:pt idx="194">
                  <c:v>-1.0698810916432906</c:v>
                </c:pt>
                <c:pt idx="195">
                  <c:v>-1.0671199043028314</c:v>
                </c:pt>
                <c:pt idx="196">
                  <c:v>-1.0643658431332979</c:v>
                </c:pt>
                <c:pt idx="197">
                  <c:v>-1.0616188897432133</c:v>
                </c:pt>
                <c:pt idx="198">
                  <c:v>-1.0588790257885667</c:v>
                </c:pt>
                <c:pt idx="199">
                  <c:v>-1.0561462329726898</c:v>
                </c:pt>
                <c:pt idx="200">
                  <c:v>-1.0534204930461353</c:v>
                </c:pt>
                <c:pt idx="201">
                  <c:v>-1.0507017878065541</c:v>
                </c:pt>
                <c:pt idx="202">
                  <c:v>-1.0479900990985751</c:v>
                </c:pt>
                <c:pt idx="203">
                  <c:v>-1.0452854088136829</c:v>
                </c:pt>
                <c:pt idx="204">
                  <c:v>-1.0425876988900968</c:v>
                </c:pt>
                <c:pt idx="205">
                  <c:v>-1.0398969513126513</c:v>
                </c:pt>
                <c:pt idx="206">
                  <c:v>-1.0372131481126747</c:v>
                </c:pt>
                <c:pt idx="207">
                  <c:v>-1.0345362713678699</c:v>
                </c:pt>
                <c:pt idx="208">
                  <c:v>-1.0318663032021931</c:v>
                </c:pt>
                <c:pt idx="209">
                  <c:v>-1.0292032257857373</c:v>
                </c:pt>
                <c:pt idx="210">
                  <c:v>-1.0265470213346104</c:v>
                </c:pt>
                <c:pt idx="211">
                  <c:v>-1.0238976721108179</c:v>
                </c:pt>
                <c:pt idx="212">
                  <c:v>-1.0212551604221447</c:v>
                </c:pt>
                <c:pt idx="213">
                  <c:v>-1.0186194686220353</c:v>
                </c:pt>
                <c:pt idx="214">
                  <c:v>-1.0159905791094779</c:v>
                </c:pt>
                <c:pt idx="215">
                  <c:v>-1.013368474328886</c:v>
                </c:pt>
                <c:pt idx="216">
                  <c:v>-1.0107531367699805</c:v>
                </c:pt>
                <c:pt idx="217">
                  <c:v>-1.0081445489676744</c:v>
                </c:pt>
                <c:pt idx="218">
                  <c:v>-1.0055426935019542</c:v>
                </c:pt>
                <c:pt idx="219">
                  <c:v>-1.0029475529977656</c:v>
                </c:pt>
                <c:pt idx="220">
                  <c:v>-1.0003591101248961</c:v>
                </c:pt>
                <c:pt idx="221">
                  <c:v>-0.99777734759785941</c:v>
                </c:pt>
                <c:pt idx="222">
                  <c:v>-0.99520224817577996</c:v>
                </c:pt>
                <c:pt idx="223">
                  <c:v>-0.99263379466227897</c:v>
                </c:pt>
                <c:pt idx="224">
                  <c:v>-0.99007196990535784</c:v>
                </c:pt>
                <c:pt idx="225">
                  <c:v>-0.98751675679728501</c:v>
                </c:pt>
                <c:pt idx="226">
                  <c:v>-0.98496813827448093</c:v>
                </c:pt>
                <c:pt idx="227">
                  <c:v>-0.98242609731740416</c:v>
                </c:pt>
                <c:pt idx="228">
                  <c:v>-0.97989061695043833</c:v>
                </c:pt>
                <c:pt idx="229">
                  <c:v>-0.97736168024177805</c:v>
                </c:pt>
                <c:pt idx="230">
                  <c:v>-0.97483927030331607</c:v>
                </c:pt>
                <c:pt idx="231">
                  <c:v>-0.97232337029053073</c:v>
                </c:pt>
                <c:pt idx="232">
                  <c:v>-0.96981396340237347</c:v>
                </c:pt>
                <c:pt idx="233">
                  <c:v>-0.96731103288115627</c:v>
                </c:pt>
                <c:pt idx="234">
                  <c:v>-0.96481456201243987</c:v>
                </c:pt>
                <c:pt idx="235">
                  <c:v>-0.96232453412492236</c:v>
                </c:pt>
                <c:pt idx="236">
                  <c:v>-0.95984093259032766</c:v>
                </c:pt>
                <c:pt idx="237">
                  <c:v>-0.95736374082329467</c:v>
                </c:pt>
                <c:pt idx="238">
                  <c:v>-0.9548929422812662</c:v>
                </c:pt>
                <c:pt idx="239">
                  <c:v>-0.95242852046437887</c:v>
                </c:pt>
                <c:pt idx="240">
                  <c:v>-0.9499704589153527</c:v>
                </c:pt>
                <c:pt idx="241">
                  <c:v>-0.94751874121938118</c:v>
                </c:pt>
                <c:pt idx="242">
                  <c:v>-0.94507335100402146</c:v>
                </c:pt>
                <c:pt idx="243">
                  <c:v>-0.94263427193908567</c:v>
                </c:pt>
                <c:pt idx="244">
                  <c:v>-0.94020148773653156</c:v>
                </c:pt>
                <c:pt idx="245">
                  <c:v>-0.93777498215035315</c:v>
                </c:pt>
                <c:pt idx="246">
                  <c:v>-0.93535473897647314</c:v>
                </c:pt>
                <c:pt idx="247">
                  <c:v>-0.93294074205263422</c:v>
                </c:pt>
                <c:pt idx="248">
                  <c:v>-0.93053297525829104</c:v>
                </c:pt>
                <c:pt idx="249">
                  <c:v>-0.92813142251450287</c:v>
                </c:pt>
                <c:pt idx="250">
                  <c:v>-0.92573606778382589</c:v>
                </c:pt>
                <c:pt idx="251">
                  <c:v>-0.92334689507020684</c:v>
                </c:pt>
                <c:pt idx="252">
                  <c:v>-0.92096388841887489</c:v>
                </c:pt>
                <c:pt idx="253">
                  <c:v>-0.91858703191623636</c:v>
                </c:pt>
                <c:pt idx="254">
                  <c:v>-0.91621630968976775</c:v>
                </c:pt>
                <c:pt idx="255">
                  <c:v>-0.91385170590791009</c:v>
                </c:pt>
                <c:pt idx="256">
                  <c:v>-0.9114932047799631</c:v>
                </c:pt>
                <c:pt idx="257">
                  <c:v>-0.90914079055597929</c:v>
                </c:pt>
                <c:pt idx="258">
                  <c:v>-0.90679444752665939</c:v>
                </c:pt>
                <c:pt idx="259">
                  <c:v>-0.90445416002324763</c:v>
                </c:pt>
                <c:pt idx="260">
                  <c:v>-0.90211991241742628</c:v>
                </c:pt>
                <c:pt idx="261">
                  <c:v>-0.89979168912121177</c:v>
                </c:pt>
                <c:pt idx="262">
                  <c:v>-0.897469474586851</c:v>
                </c:pt>
                <c:pt idx="263">
                  <c:v>-0.89515325330671647</c:v>
                </c:pt>
                <c:pt idx="264">
                  <c:v>-0.89284300981320353</c:v>
                </c:pt>
                <c:pt idx="265">
                  <c:v>-0.89053872867862705</c:v>
                </c:pt>
                <c:pt idx="266">
                  <c:v>-0.88824039451511805</c:v>
                </c:pt>
                <c:pt idx="267">
                  <c:v>-0.88594799197452112</c:v>
                </c:pt>
                <c:pt idx="268">
                  <c:v>-0.88366150574829205</c:v>
                </c:pt>
                <c:pt idx="269">
                  <c:v>-0.88138092056739525</c:v>
                </c:pt>
                <c:pt idx="270">
                  <c:v>-0.87910622120220216</c:v>
                </c:pt>
                <c:pt idx="271">
                  <c:v>-0.87683739246238945</c:v>
                </c:pt>
                <c:pt idx="272">
                  <c:v>-0.87457441919683743</c:v>
                </c:pt>
                <c:pt idx="273">
                  <c:v>-0.87231728629352889</c:v>
                </c:pt>
                <c:pt idx="274">
                  <c:v>-0.87006597867944813</c:v>
                </c:pt>
                <c:pt idx="275">
                  <c:v>-0.86782048132048095</c:v>
                </c:pt>
                <c:pt idx="276">
                  <c:v>-0.86558077922131316</c:v>
                </c:pt>
                <c:pt idx="277">
                  <c:v>-0.86334685742533135</c:v>
                </c:pt>
                <c:pt idx="278">
                  <c:v>-0.86111870101452259</c:v>
                </c:pt>
                <c:pt idx="279">
                  <c:v>-0.85889629510937493</c:v>
                </c:pt>
                <c:pt idx="280">
                  <c:v>-0.85667962486877769</c:v>
                </c:pt>
                <c:pt idx="281">
                  <c:v>-0.854468675489923</c:v>
                </c:pt>
                <c:pt idx="282">
                  <c:v>-0.85226343220820666</c:v>
                </c:pt>
                <c:pt idx="283">
                  <c:v>-0.8500638802971292</c:v>
                </c:pt>
                <c:pt idx="284">
                  <c:v>-0.84787000506819787</c:v>
                </c:pt>
                <c:pt idx="285">
                  <c:v>-0.84568179187082893</c:v>
                </c:pt>
                <c:pt idx="286">
                  <c:v>-0.84349922609224881</c:v>
                </c:pt>
                <c:pt idx="287">
                  <c:v>-0.84132229315739737</c:v>
                </c:pt>
                <c:pt idx="288">
                  <c:v>-0.83915097852883025</c:v>
                </c:pt>
                <c:pt idx="289">
                  <c:v>-0.83698526770662207</c:v>
                </c:pt>
                <c:pt idx="290">
                  <c:v>-0.83482514622826909</c:v>
                </c:pt>
                <c:pt idx="291">
                  <c:v>-0.83267059966859291</c:v>
                </c:pt>
                <c:pt idx="292">
                  <c:v>-0.8305216136396445</c:v>
                </c:pt>
                <c:pt idx="293">
                  <c:v>-0.82837817379060741</c:v>
                </c:pt>
                <c:pt idx="294">
                  <c:v>-0.82624026580770238</c:v>
                </c:pt>
                <c:pt idx="295">
                  <c:v>-0.8241078754140917</c:v>
                </c:pt>
                <c:pt idx="296">
                  <c:v>-0.82198098836978384</c:v>
                </c:pt>
                <c:pt idx="297">
                  <c:v>-0.81985959047153811</c:v>
                </c:pt>
                <c:pt idx="298">
                  <c:v>-0.8177436675527705</c:v>
                </c:pt>
                <c:pt idx="299">
                  <c:v>-0.81563320548345841</c:v>
                </c:pt>
                <c:pt idx="300">
                  <c:v>-0.81352819017004641</c:v>
                </c:pt>
                <c:pt idx="301">
                  <c:v>-0.81142860755535229</c:v>
                </c:pt>
                <c:pt idx="302">
                  <c:v>-0.80933444361847307</c:v>
                </c:pt>
                <c:pt idx="303">
                  <c:v>-0.80724568437469157</c:v>
                </c:pt>
                <c:pt idx="304">
                  <c:v>-0.80516231587538278</c:v>
                </c:pt>
                <c:pt idx="305">
                  <c:v>-0.80308432420792064</c:v>
                </c:pt>
                <c:pt idx="306">
                  <c:v>-0.80101169549558571</c:v>
                </c:pt>
                <c:pt idx="307">
                  <c:v>-0.79894441589747156</c:v>
                </c:pt>
                <c:pt idx="308">
                  <c:v>-0.79688247160839332</c:v>
                </c:pt>
                <c:pt idx="309">
                  <c:v>-0.7948258488587947</c:v>
                </c:pt>
                <c:pt idx="310">
                  <c:v>-0.79277453391465658</c:v>
                </c:pt>
                <c:pt idx="311">
                  <c:v>-0.79072851307740499</c:v>
                </c:pt>
                <c:pt idx="312">
                  <c:v>-0.78868777268381984</c:v>
                </c:pt>
                <c:pt idx="313">
                  <c:v>-0.78665229910594336</c:v>
                </c:pt>
                <c:pt idx="314">
                  <c:v>-0.78462207875098955</c:v>
                </c:pt>
                <c:pt idx="315">
                  <c:v>-0.78259709806125288</c:v>
                </c:pt>
                <c:pt idx="316">
                  <c:v>-0.7805773435140182</c:v>
                </c:pt>
                <c:pt idx="317">
                  <c:v>-0.7785628016214704</c:v>
                </c:pt>
                <c:pt idx="318">
                  <c:v>-0.7765534589306039</c:v>
                </c:pt>
                <c:pt idx="319">
                  <c:v>-0.77454930202313332</c:v>
                </c:pt>
                <c:pt idx="320">
                  <c:v>-0.77255031751540371</c:v>
                </c:pt>
                <c:pt idx="321">
                  <c:v>-0.7705564920583009</c:v>
                </c:pt>
                <c:pt idx="322">
                  <c:v>-0.76856781233716287</c:v>
                </c:pt>
                <c:pt idx="323">
                  <c:v>-0.76658426507169031</c:v>
                </c:pt>
                <c:pt idx="324">
                  <c:v>-0.76460583701585838</c:v>
                </c:pt>
                <c:pt idx="325">
                  <c:v>-0.76263251495782791</c:v>
                </c:pt>
                <c:pt idx="326">
                  <c:v>-0.76066428571985734</c:v>
                </c:pt>
                <c:pt idx="327">
                  <c:v>-0.75870113615821488</c:v>
                </c:pt>
                <c:pt idx="328">
                  <c:v>-0.75674305316309021</c:v>
                </c:pt>
                <c:pt idx="329">
                  <c:v>-0.75479002365850767</c:v>
                </c:pt>
                <c:pt idx="330">
                  <c:v>-0.75284203460223809</c:v>
                </c:pt>
                <c:pt idx="331">
                  <c:v>-0.75089907298571268</c:v>
                </c:pt>
                <c:pt idx="332">
                  <c:v>-0.74896112583393515</c:v>
                </c:pt>
                <c:pt idx="333">
                  <c:v>-0.74702818020539574</c:v>
                </c:pt>
                <c:pt idx="334">
                  <c:v>-0.74510022319198488</c:v>
                </c:pt>
                <c:pt idx="335">
                  <c:v>-0.74317724191890611</c:v>
                </c:pt>
                <c:pt idx="336">
                  <c:v>-0.74125922354459128</c:v>
                </c:pt>
                <c:pt idx="337">
                  <c:v>-0.73934615526061376</c:v>
                </c:pt>
                <c:pt idx="338">
                  <c:v>-0.73743802429160377</c:v>
                </c:pt>
                <c:pt idx="339">
                  <c:v>-0.73553481789516229</c:v>
                </c:pt>
                <c:pt idx="340">
                  <c:v>-0.73363652336177665</c:v>
                </c:pt>
                <c:pt idx="341">
                  <c:v>-0.73174312801473518</c:v>
                </c:pt>
                <c:pt idx="342">
                  <c:v>-0.7298546192100428</c:v>
                </c:pt>
                <c:pt idx="343">
                  <c:v>-0.72797098433633622</c:v>
                </c:pt>
                <c:pt idx="344">
                  <c:v>-0.72609221081480047</c:v>
                </c:pt>
                <c:pt idx="345">
                  <c:v>-0.72421828609908423</c:v>
                </c:pt>
                <c:pt idx="346">
                  <c:v>-0.7223491976752161</c:v>
                </c:pt>
                <c:pt idx="347">
                  <c:v>-0.72048493306152139</c:v>
                </c:pt>
                <c:pt idx="348">
                  <c:v>-0.71862547980853841</c:v>
                </c:pt>
                <c:pt idx="349">
                  <c:v>-0.71677082549893556</c:v>
                </c:pt>
                <c:pt idx="350">
                  <c:v>-0.71492095774742848</c:v>
                </c:pt>
                <c:pt idx="351">
                  <c:v>-0.7130758642006968</c:v>
                </c:pt>
                <c:pt idx="352">
                  <c:v>-0.71123553253730243</c:v>
                </c:pt>
                <c:pt idx="353">
                  <c:v>-0.70939995046760695</c:v>
                </c:pt>
                <c:pt idx="354">
                  <c:v>-0.70756910573368881</c:v>
                </c:pt>
                <c:pt idx="355">
                  <c:v>-0.705742986109263</c:v>
                </c:pt>
                <c:pt idx="356">
                  <c:v>-0.7039215793995981</c:v>
                </c:pt>
                <c:pt idx="357">
                  <c:v>-0.70210487344143502</c:v>
                </c:pt>
                <c:pt idx="358">
                  <c:v>-0.70029285610290681</c:v>
                </c:pt>
                <c:pt idx="359">
                  <c:v>-0.69848551528345615</c:v>
                </c:pt>
                <c:pt idx="360">
                  <c:v>-0.69668283891375549</c:v>
                </c:pt>
                <c:pt idx="361">
                  <c:v>-0.69488481495562648</c:v>
                </c:pt>
                <c:pt idx="362">
                  <c:v>-0.69309143140195906</c:v>
                </c:pt>
                <c:pt idx="363">
                  <c:v>-0.69130267627663167</c:v>
                </c:pt>
                <c:pt idx="364">
                  <c:v>-0.68951853763443094</c:v>
                </c:pt>
                <c:pt idx="365">
                  <c:v>-0.68773900356097251</c:v>
                </c:pt>
                <c:pt idx="366">
                  <c:v>-0.68596406217262074</c:v>
                </c:pt>
                <c:pt idx="367">
                  <c:v>-0.68419370161640991</c:v>
                </c:pt>
                <c:pt idx="368">
                  <c:v>-0.68242791006996484</c:v>
                </c:pt>
                <c:pt idx="369">
                  <c:v>-0.68066667574142181</c:v>
                </c:pt>
                <c:pt idx="370">
                  <c:v>-0.67890998686935011</c:v>
                </c:pt>
                <c:pt idx="371">
                  <c:v>-0.6771578317226733</c:v>
                </c:pt>
                <c:pt idx="372">
                  <c:v>-0.67541019860059093</c:v>
                </c:pt>
                <c:pt idx="373">
                  <c:v>-0.6736670758325003</c:v>
                </c:pt>
                <c:pt idx="374">
                  <c:v>-0.67192845177791882</c:v>
                </c:pt>
                <c:pt idx="375">
                  <c:v>-0.67019431482640601</c:v>
                </c:pt>
                <c:pt idx="376">
                  <c:v>-0.66846465339748584</c:v>
                </c:pt>
                <c:pt idx="377">
                  <c:v>-0.66673945594056971</c:v>
                </c:pt>
                <c:pt idx="378">
                  <c:v>-0.6650187109348793</c:v>
                </c:pt>
                <c:pt idx="379">
                  <c:v>-0.66330240688936948</c:v>
                </c:pt>
                <c:pt idx="380">
                  <c:v>-0.66159053234265142</c:v>
                </c:pt>
                <c:pt idx="381">
                  <c:v>-0.6598830758629165</c:v>
                </c:pt>
                <c:pt idx="382">
                  <c:v>-0.65818002604785952</c:v>
                </c:pt>
                <c:pt idx="383">
                  <c:v>-0.65648137152460306</c:v>
                </c:pt>
                <c:pt idx="384">
                  <c:v>-0.65478710094962078</c:v>
                </c:pt>
                <c:pt idx="385">
                  <c:v>-0.6530972030086627</c:v>
                </c:pt>
                <c:pt idx="386">
                  <c:v>-0.65141166641667836</c:v>
                </c:pt>
                <c:pt idx="387">
                  <c:v>-0.64973047991774269</c:v>
                </c:pt>
                <c:pt idx="388">
                  <c:v>-0.64805363228498025</c:v>
                </c:pt>
                <c:pt idx="389">
                  <c:v>-0.64638111232049011</c:v>
                </c:pt>
                <c:pt idx="390">
                  <c:v>-0.64471290885527133</c:v>
                </c:pt>
                <c:pt idx="391">
                  <c:v>-0.64304901074914866</c:v>
                </c:pt>
                <c:pt idx="392">
                  <c:v>-0.64138940689069723</c:v>
                </c:pt>
                <c:pt idx="393">
                  <c:v>-0.63973408619716954</c:v>
                </c:pt>
                <c:pt idx="394">
                  <c:v>-0.6380830376144202</c:v>
                </c:pt>
                <c:pt idx="395">
                  <c:v>-0.63643625011683336</c:v>
                </c:pt>
                <c:pt idx="396">
                  <c:v>-0.63479371270724816</c:v>
                </c:pt>
                <c:pt idx="397">
                  <c:v>-0.63315541441688561</c:v>
                </c:pt>
                <c:pt idx="398">
                  <c:v>-0.63152134430527551</c:v>
                </c:pt>
                <c:pt idx="399">
                  <c:v>-0.62989149146018297</c:v>
                </c:pt>
                <c:pt idx="400">
                  <c:v>-0.6282658449975359</c:v>
                </c:pt>
                <c:pt idx="401">
                  <c:v>-0.62664439406135242</c:v>
                </c:pt>
                <c:pt idx="402">
                  <c:v>-0.62502712782366754</c:v>
                </c:pt>
                <c:pt idx="403">
                  <c:v>-0.62341403548446239</c:v>
                </c:pt>
                <c:pt idx="404">
                  <c:v>-0.62180510627159047</c:v>
                </c:pt>
                <c:pt idx="405">
                  <c:v>-0.62020032944070647</c:v>
                </c:pt>
                <c:pt idx="406">
                  <c:v>-0.61859969427519479</c:v>
                </c:pt>
                <c:pt idx="407">
                  <c:v>-0.61700319008609739</c:v>
                </c:pt>
                <c:pt idx="408">
                  <c:v>-0.6154108062120428</c:v>
                </c:pt>
                <c:pt idx="409">
                  <c:v>-0.61382253201917469</c:v>
                </c:pt>
                <c:pt idx="410">
                  <c:v>-0.6122383569010813</c:v>
                </c:pt>
                <c:pt idx="411">
                  <c:v>-0.61065827027872377</c:v>
                </c:pt>
                <c:pt idx="412">
                  <c:v>-0.60908226160036627</c:v>
                </c:pt>
                <c:pt idx="413">
                  <c:v>-0.60751032034150543</c:v>
                </c:pt>
                <c:pt idx="414">
                  <c:v>-0.60594243600479947</c:v>
                </c:pt>
                <c:pt idx="415">
                  <c:v>-0.60437859811999894</c:v>
                </c:pt>
                <c:pt idx="416">
                  <c:v>-0.60281879624387624</c:v>
                </c:pt>
                <c:pt idx="417">
                  <c:v>-0.60126301996015585</c:v>
                </c:pt>
                <c:pt idx="418">
                  <c:v>-0.59971125887944521</c:v>
                </c:pt>
                <c:pt idx="419">
                  <c:v>-0.59816350263916485</c:v>
                </c:pt>
                <c:pt idx="420">
                  <c:v>-0.59661974090347969</c:v>
                </c:pt>
                <c:pt idx="421">
                  <c:v>-0.59507996336322944</c:v>
                </c:pt>
                <c:pt idx="422">
                  <c:v>-0.59354415973586017</c:v>
                </c:pt>
                <c:pt idx="423">
                  <c:v>-0.59201231976535573</c:v>
                </c:pt>
                <c:pt idx="424">
                  <c:v>-0.5904844332221687</c:v>
                </c:pt>
                <c:pt idx="425">
                  <c:v>-0.58896048990315275</c:v>
                </c:pt>
                <c:pt idx="426">
                  <c:v>-0.58744047963149404</c:v>
                </c:pt>
                <c:pt idx="427">
                  <c:v>-0.58592439225664339</c:v>
                </c:pt>
                <c:pt idx="428">
                  <c:v>-0.58441221765424867</c:v>
                </c:pt>
                <c:pt idx="429">
                  <c:v>-0.58290394572608684</c:v>
                </c:pt>
                <c:pt idx="430">
                  <c:v>-0.58139956639999701</c:v>
                </c:pt>
                <c:pt idx="431">
                  <c:v>-0.57989906962981264</c:v>
                </c:pt>
                <c:pt idx="432">
                  <c:v>-0.57840244539529462</c:v>
                </c:pt>
                <c:pt idx="433">
                  <c:v>-0.57690968370206464</c:v>
                </c:pt>
                <c:pt idx="434">
                  <c:v>-0.57542077458153817</c:v>
                </c:pt>
                <c:pt idx="435">
                  <c:v>-0.57393570809085792</c:v>
                </c:pt>
                <c:pt idx="436">
                  <c:v>-0.57245447431282759</c:v>
                </c:pt>
                <c:pt idx="437">
                  <c:v>-0.57097706335584564</c:v>
                </c:pt>
                <c:pt idx="438">
                  <c:v>-0.56950346535383856</c:v>
                </c:pt>
                <c:pt idx="439">
                  <c:v>-0.56803367046619602</c:v>
                </c:pt>
                <c:pt idx="440">
                  <c:v>-0.56656766887770471</c:v>
                </c:pt>
                <c:pt idx="441">
                  <c:v>-0.56510545079848273</c:v>
                </c:pt>
                <c:pt idx="442">
                  <c:v>-0.56364700646391397</c:v>
                </c:pt>
                <c:pt idx="443">
                  <c:v>-0.56219232613458381</c:v>
                </c:pt>
                <c:pt idx="444">
                  <c:v>-0.56074140009621265</c:v>
                </c:pt>
                <c:pt idx="445">
                  <c:v>-0.5592942186595925</c:v>
                </c:pt>
                <c:pt idx="446">
                  <c:v>-0.55785077216052137</c:v>
                </c:pt>
                <c:pt idx="447">
                  <c:v>-0.55641105095973897</c:v>
                </c:pt>
                <c:pt idx="448">
                  <c:v>-0.55497504544286247</c:v>
                </c:pt>
                <c:pt idx="449">
                  <c:v>-0.55354274602032194</c:v>
                </c:pt>
                <c:pt idx="450">
                  <c:v>-0.55211414312729701</c:v>
                </c:pt>
                <c:pt idx="451">
                  <c:v>-0.55068922722365188</c:v>
                </c:pt>
                <c:pt idx="452">
                  <c:v>-0.54926798879387306</c:v>
                </c:pt>
                <c:pt idx="453">
                  <c:v>-0.54785041834700443</c:v>
                </c:pt>
                <c:pt idx="454">
                  <c:v>-0.54643650641658459</c:v>
                </c:pt>
                <c:pt idx="455">
                  <c:v>-0.5450262435605836</c:v>
                </c:pt>
                <c:pt idx="456">
                  <c:v>-0.54361962036133993</c:v>
                </c:pt>
                <c:pt idx="457">
                  <c:v>-0.54221662742549748</c:v>
                </c:pt>
                <c:pt idx="458">
                  <c:v>-0.54081725538394265</c:v>
                </c:pt>
                <c:pt idx="459">
                  <c:v>-0.53942149489174207</c:v>
                </c:pt>
                <c:pt idx="460">
                  <c:v>-0.53802933662808028</c:v>
                </c:pt>
                <c:pt idx="461">
                  <c:v>-0.53664077129619725</c:v>
                </c:pt>
                <c:pt idx="462">
                  <c:v>-0.53525578962332598</c:v>
                </c:pt>
                <c:pt idx="463">
                  <c:v>-0.53387438236063167</c:v>
                </c:pt>
                <c:pt idx="464">
                  <c:v>-0.53249654028314863</c:v>
                </c:pt>
                <c:pt idx="465">
                  <c:v>-0.53112225418971937</c:v>
                </c:pt>
                <c:pt idx="466">
                  <c:v>-0.5297515149029336</c:v>
                </c:pt>
                <c:pt idx="467">
                  <c:v>-0.52838431326906565</c:v>
                </c:pt>
                <c:pt idx="468">
                  <c:v>-0.52702064015801464</c:v>
                </c:pt>
                <c:pt idx="469">
                  <c:v>-0.52566048646324293</c:v>
                </c:pt>
                <c:pt idx="470">
                  <c:v>-0.52430384310171518</c:v>
                </c:pt>
                <c:pt idx="471">
                  <c:v>-0.522950701013838</c:v>
                </c:pt>
                <c:pt idx="472">
                  <c:v>-0.52160105116339917</c:v>
                </c:pt>
                <c:pt idx="473">
                  <c:v>-0.52025488453750768</c:v>
                </c:pt>
                <c:pt idx="474">
                  <c:v>-0.51891219214653295</c:v>
                </c:pt>
                <c:pt idx="475">
                  <c:v>-0.51757296502404571</c:v>
                </c:pt>
                <c:pt idx="476">
                  <c:v>-0.51623719422675718</c:v>
                </c:pt>
                <c:pt idx="477">
                  <c:v>-0.51490487083445968</c:v>
                </c:pt>
                <c:pt idx="478">
                  <c:v>-0.51357598594996734</c:v>
                </c:pt>
                <c:pt idx="479">
                  <c:v>-0.51225053069905646</c:v>
                </c:pt>
                <c:pt idx="480">
                  <c:v>-0.51092849623040604</c:v>
                </c:pt>
                <c:pt idx="481">
                  <c:v>-0.50960987371553901</c:v>
                </c:pt>
                <c:pt idx="482">
                  <c:v>-0.50829465434876331</c:v>
                </c:pt>
                <c:pt idx="483">
                  <c:v>-0.5069828293471127</c:v>
                </c:pt>
                <c:pt idx="484">
                  <c:v>-0.50567438995028846</c:v>
                </c:pt>
                <c:pt idx="485">
                  <c:v>-0.50436932742060059</c:v>
                </c:pt>
                <c:pt idx="486">
                  <c:v>-0.50306763304290991</c:v>
                </c:pt>
                <c:pt idx="487">
                  <c:v>-0.50176929812456916</c:v>
                </c:pt>
                <c:pt idx="488">
                  <c:v>-0.50047431399536602</c:v>
                </c:pt>
                <c:pt idx="489">
                  <c:v>-0.49918267200746386</c:v>
                </c:pt>
                <c:pt idx="490">
                  <c:v>-0.49789436353534516</c:v>
                </c:pt>
                <c:pt idx="491">
                  <c:v>-0.49660937997575327</c:v>
                </c:pt>
                <c:pt idx="492">
                  <c:v>-0.49532771274763526</c:v>
                </c:pt>
                <c:pt idx="493">
                  <c:v>-0.49404935329208433</c:v>
                </c:pt>
                <c:pt idx="494">
                  <c:v>-0.49277429307228271</c:v>
                </c:pt>
                <c:pt idx="495">
                  <c:v>-0.49150252357344526</c:v>
                </c:pt>
                <c:pt idx="496">
                  <c:v>-0.49023403630276152</c:v>
                </c:pt>
                <c:pt idx="497">
                  <c:v>-0.48896882278933984</c:v>
                </c:pt>
                <c:pt idx="498">
                  <c:v>-0.48770687458415057</c:v>
                </c:pt>
                <c:pt idx="499">
                  <c:v>-0.48644818325996952</c:v>
                </c:pt>
                <c:pt idx="500">
                  <c:v>-0.48519274041132199</c:v>
                </c:pt>
                <c:pt idx="501">
                  <c:v>-0.48394053765442607</c:v>
                </c:pt>
                <c:pt idx="502">
                  <c:v>-0.48269156662713741</c:v>
                </c:pt>
                <c:pt idx="503">
                  <c:v>-0.48144581898889272</c:v>
                </c:pt>
                <c:pt idx="504">
                  <c:v>-0.48020328642065452</c:v>
                </c:pt>
                <c:pt idx="505">
                  <c:v>-0.47896396062485502</c:v>
                </c:pt>
                <c:pt idx="506">
                  <c:v>-0.47772783332534152</c:v>
                </c:pt>
                <c:pt idx="507">
                  <c:v>-0.4764948962673205</c:v>
                </c:pt>
                <c:pt idx="508">
                  <c:v>-0.47526514121730284</c:v>
                </c:pt>
                <c:pt idx="509">
                  <c:v>-0.47403855996304856</c:v>
                </c:pt>
                <c:pt idx="510">
                  <c:v>-0.47281514431351213</c:v>
                </c:pt>
                <c:pt idx="511">
                  <c:v>-0.47159488609878791</c:v>
                </c:pt>
                <c:pt idx="512">
                  <c:v>-0.47037777717005519</c:v>
                </c:pt>
                <c:pt idx="513">
                  <c:v>-0.46916380939952435</c:v>
                </c:pt>
                <c:pt idx="514">
                  <c:v>-0.46795297468038199</c:v>
                </c:pt>
                <c:pt idx="515">
                  <c:v>-0.46674526492673729</c:v>
                </c:pt>
                <c:pt idx="516">
                  <c:v>-0.46554067207356747</c:v>
                </c:pt>
                <c:pt idx="517">
                  <c:v>-0.46433918807666452</c:v>
                </c:pt>
                <c:pt idx="518">
                  <c:v>-0.46314080491258114</c:v>
                </c:pt>
                <c:pt idx="519">
                  <c:v>-0.46194551457857735</c:v>
                </c:pt>
                <c:pt idx="520">
                  <c:v>-0.46075330909256657</c:v>
                </c:pt>
                <c:pt idx="521">
                  <c:v>-0.45956418049306302</c:v>
                </c:pt>
                <c:pt idx="522">
                  <c:v>-0.45837812083912816</c:v>
                </c:pt>
                <c:pt idx="523">
                  <c:v>-0.45719512221031744</c:v>
                </c:pt>
                <c:pt idx="524">
                  <c:v>-0.45601517670662794</c:v>
                </c:pt>
                <c:pt idx="525">
                  <c:v>-0.45483827644844543</c:v>
                </c:pt>
                <c:pt idx="526">
                  <c:v>-0.4536644135764914</c:v>
                </c:pt>
                <c:pt idx="527">
                  <c:v>-0.45249358025177089</c:v>
                </c:pt>
                <c:pt idx="528">
                  <c:v>-0.45132576865552032</c:v>
                </c:pt>
                <c:pt idx="529">
                  <c:v>-0.45016097098915475</c:v>
                </c:pt>
                <c:pt idx="530">
                  <c:v>-0.44899917947421647</c:v>
                </c:pt>
                <c:pt idx="531">
                  <c:v>-0.44784038635232237</c:v>
                </c:pt>
                <c:pt idx="532">
                  <c:v>-0.44668458388511262</c:v>
                </c:pt>
                <c:pt idx="533">
                  <c:v>-0.44553176435419872</c:v>
                </c:pt>
                <c:pt idx="534">
                  <c:v>-0.4443819200611121</c:v>
                </c:pt>
                <c:pt idx="535">
                  <c:v>-0.44323504332725278</c:v>
                </c:pt>
                <c:pt idx="536">
                  <c:v>-0.4420911264938378</c:v>
                </c:pt>
                <c:pt idx="537">
                  <c:v>-0.44095016192185049</c:v>
                </c:pt>
                <c:pt idx="538">
                  <c:v>-0.43981214199198909</c:v>
                </c:pt>
                <c:pt idx="539">
                  <c:v>-0.4386770591046158</c:v>
                </c:pt>
                <c:pt idx="540">
                  <c:v>-0.43754490567970655</c:v>
                </c:pt>
                <c:pt idx="541">
                  <c:v>-0.43641567415680005</c:v>
                </c:pt>
                <c:pt idx="542">
                  <c:v>-0.43528935699494714</c:v>
                </c:pt>
                <c:pt idx="543">
                  <c:v>-0.43416594667266079</c:v>
                </c:pt>
                <c:pt idx="544">
                  <c:v>-0.43304543568786547</c:v>
                </c:pt>
                <c:pt idx="545">
                  <c:v>-0.43192781655784762</c:v>
                </c:pt>
                <c:pt idx="546">
                  <c:v>-0.43081308181920486</c:v>
                </c:pt>
                <c:pt idx="547">
                  <c:v>-0.42970122402779715</c:v>
                </c:pt>
                <c:pt idx="548">
                  <c:v>-0.42859223575869615</c:v>
                </c:pt>
                <c:pt idx="549">
                  <c:v>-0.42748610960613614</c:v>
                </c:pt>
                <c:pt idx="550">
                  <c:v>-0.42638283818346462</c:v>
                </c:pt>
                <c:pt idx="551">
                  <c:v>-0.4252824141230927</c:v>
                </c:pt>
                <c:pt idx="552">
                  <c:v>-0.42418483007644603</c:v>
                </c:pt>
                <c:pt idx="553">
                  <c:v>-0.42309007871391568</c:v>
                </c:pt>
                <c:pt idx="554">
                  <c:v>-0.42199815272480934</c:v>
                </c:pt>
                <c:pt idx="555">
                  <c:v>-0.42090904481730235</c:v>
                </c:pt>
                <c:pt idx="556">
                  <c:v>-0.41982274771838901</c:v>
                </c:pt>
                <c:pt idx="557">
                  <c:v>-0.41873925417383412</c:v>
                </c:pt>
                <c:pt idx="558">
                  <c:v>-0.41765855694812448</c:v>
                </c:pt>
                <c:pt idx="559">
                  <c:v>-0.41658064882442042</c:v>
                </c:pt>
                <c:pt idx="560">
                  <c:v>-0.4155055226045079</c:v>
                </c:pt>
                <c:pt idx="561">
                  <c:v>-0.41443317110875033</c:v>
                </c:pt>
                <c:pt idx="562">
                  <c:v>-0.41336358717604033</c:v>
                </c:pt>
                <c:pt idx="563">
                  <c:v>-0.41229676366375245</c:v>
                </c:pt>
                <c:pt idx="564">
                  <c:v>-0.41123269344769497</c:v>
                </c:pt>
                <c:pt idx="565">
                  <c:v>-0.41017136942206267</c:v>
                </c:pt>
                <c:pt idx="566">
                  <c:v>-0.4091127844993892</c:v>
                </c:pt>
                <c:pt idx="567">
                  <c:v>-0.40805693161049977</c:v>
                </c:pt>
                <c:pt idx="568">
                  <c:v>-0.40700380370446398</c:v>
                </c:pt>
                <c:pt idx="569">
                  <c:v>-0.40595339374854883</c:v>
                </c:pt>
                <c:pt idx="570">
                  <c:v>-0.40490569472817139</c:v>
                </c:pt>
                <c:pt idx="571">
                  <c:v>-0.40386069964685267</c:v>
                </c:pt>
                <c:pt idx="572">
                  <c:v>-0.40281840152616982</c:v>
                </c:pt>
                <c:pt idx="573">
                  <c:v>-0.40177879340571065</c:v>
                </c:pt>
                <c:pt idx="574">
                  <c:v>-0.4007418683430265</c:v>
                </c:pt>
                <c:pt idx="575">
                  <c:v>-0.3997076194135859</c:v>
                </c:pt>
                <c:pt idx="576">
                  <c:v>-0.39867603971072874</c:v>
                </c:pt>
                <c:pt idx="577">
                  <c:v>-0.39764712234561961</c:v>
                </c:pt>
                <c:pt idx="578">
                  <c:v>-0.39662086044720218</c:v>
                </c:pt>
                <c:pt idx="579">
                  <c:v>-0.39559724716215311</c:v>
                </c:pt>
                <c:pt idx="580">
                  <c:v>-0.39457627565483638</c:v>
                </c:pt>
                <c:pt idx="581">
                  <c:v>-0.39355793910725778</c:v>
                </c:pt>
                <c:pt idx="582">
                  <c:v>-0.392542230719019</c:v>
                </c:pt>
                <c:pt idx="583">
                  <c:v>-0.39152914370727249</c:v>
                </c:pt>
                <c:pt idx="584">
                  <c:v>-0.39051867130667617</c:v>
                </c:pt>
                <c:pt idx="585">
                  <c:v>-0.38951080676934824</c:v>
                </c:pt>
                <c:pt idx="586">
                  <c:v>-0.38850554336482201</c:v>
                </c:pt>
                <c:pt idx="587">
                  <c:v>-0.38750287438000097</c:v>
                </c:pt>
                <c:pt idx="588">
                  <c:v>-0.38650279311911412</c:v>
                </c:pt>
                <c:pt idx="589">
                  <c:v>-0.38550529290367108</c:v>
                </c:pt>
                <c:pt idx="590">
                  <c:v>-0.38451036707241748</c:v>
                </c:pt>
                <c:pt idx="591">
                  <c:v>-0.38351800898129079</c:v>
                </c:pt>
                <c:pt idx="592">
                  <c:v>-0.3825282120033755</c:v>
                </c:pt>
                <c:pt idx="593">
                  <c:v>-0.38154096952885908</c:v>
                </c:pt>
                <c:pt idx="594">
                  <c:v>-0.38055627496498795</c:v>
                </c:pt>
                <c:pt idx="595">
                  <c:v>-0.37957412173602334</c:v>
                </c:pt>
                <c:pt idx="596">
                  <c:v>-0.37859450328319727</c:v>
                </c:pt>
                <c:pt idx="597">
                  <c:v>-0.37761741306466901</c:v>
                </c:pt>
                <c:pt idx="598">
                  <c:v>-0.37664284455548108</c:v>
                </c:pt>
                <c:pt idx="599">
                  <c:v>-0.37567079124751596</c:v>
                </c:pt>
                <c:pt idx="600">
                  <c:v>-0.37470124664945254</c:v>
                </c:pt>
                <c:pt idx="601">
                  <c:v>-0.37373420428672272</c:v>
                </c:pt>
                <c:pt idx="602">
                  <c:v>-0.37276965770146797</c:v>
                </c:pt>
                <c:pt idx="603">
                  <c:v>-0.37180760045249683</c:v>
                </c:pt>
                <c:pt idx="604">
                  <c:v>-0.37084802611524115</c:v>
                </c:pt>
                <c:pt idx="605">
                  <c:v>-0.36989092828171383</c:v>
                </c:pt>
                <c:pt idx="606">
                  <c:v>-0.36893630056046545</c:v>
                </c:pt>
                <c:pt idx="607">
                  <c:v>-0.367984136576542</c:v>
                </c:pt>
                <c:pt idx="608">
                  <c:v>-0.36703442997144226</c:v>
                </c:pt>
                <c:pt idx="609">
                  <c:v>-0.36608717440307514</c:v>
                </c:pt>
                <c:pt idx="610">
                  <c:v>-0.36514236354571744</c:v>
                </c:pt>
                <c:pt idx="611">
                  <c:v>-0.3641999910899717</c:v>
                </c:pt>
                <c:pt idx="612">
                  <c:v>-0.36326005074272394</c:v>
                </c:pt>
                <c:pt idx="613">
                  <c:v>-0.3623225362271017</c:v>
                </c:pt>
                <c:pt idx="614">
                  <c:v>-0.36138744128243194</c:v>
                </c:pt>
                <c:pt idx="615">
                  <c:v>-0.36045475966419965</c:v>
                </c:pt>
                <c:pt idx="616">
                  <c:v>-0.35952448514400565</c:v>
                </c:pt>
                <c:pt idx="617">
                  <c:v>-0.35859661150952538</c:v>
                </c:pt>
                <c:pt idx="618">
                  <c:v>-0.35767113256446725</c:v>
                </c:pt>
                <c:pt idx="619">
                  <c:v>-0.35674804212853123</c:v>
                </c:pt>
                <c:pt idx="620">
                  <c:v>-0.35582733403736766</c:v>
                </c:pt>
                <c:pt idx="621">
                  <c:v>-0.35490900214253601</c:v>
                </c:pt>
                <c:pt idx="622">
                  <c:v>-0.35399304031146389</c:v>
                </c:pt>
                <c:pt idx="623">
                  <c:v>-0.35307944242740619</c:v>
                </c:pt>
                <c:pt idx="624">
                  <c:v>-0.35216820238940388</c:v>
                </c:pt>
                <c:pt idx="625">
                  <c:v>-0.3512593141122437</c:v>
                </c:pt>
                <c:pt idx="626">
                  <c:v>-0.35035277152641725</c:v>
                </c:pt>
                <c:pt idx="627">
                  <c:v>-0.34944856857808049</c:v>
                </c:pt>
                <c:pt idx="628">
                  <c:v>-0.34854669922901355</c:v>
                </c:pt>
                <c:pt idx="629">
                  <c:v>-0.34764715745657998</c:v>
                </c:pt>
                <c:pt idx="630">
                  <c:v>-0.3467499372536868</c:v>
                </c:pt>
                <c:pt idx="631">
                  <c:v>-0.34585503262874445</c:v>
                </c:pt>
                <c:pt idx="632">
                  <c:v>-0.34496243760562667</c:v>
                </c:pt>
                <c:pt idx="633">
                  <c:v>-0.34407214622363053</c:v>
                </c:pt>
                <c:pt idx="634">
                  <c:v>-0.34318415253743678</c:v>
                </c:pt>
                <c:pt idx="635">
                  <c:v>-0.34229845061706998</c:v>
                </c:pt>
                <c:pt idx="636">
                  <c:v>-0.34141503454785899</c:v>
                </c:pt>
                <c:pt idx="637">
                  <c:v>-0.34053389843039755</c:v>
                </c:pt>
                <c:pt idx="638">
                  <c:v>-0.33965503638050476</c:v>
                </c:pt>
                <c:pt idx="639">
                  <c:v>-0.33877844252918565</c:v>
                </c:pt>
                <c:pt idx="640">
                  <c:v>-0.33790411102259243</c:v>
                </c:pt>
                <c:pt idx="641">
                  <c:v>-0.33703203602198495</c:v>
                </c:pt>
                <c:pt idx="642">
                  <c:v>-0.33616221170369215</c:v>
                </c:pt>
                <c:pt idx="643">
                  <c:v>-0.33529463225907247</c:v>
                </c:pt>
                <c:pt idx="644">
                  <c:v>-0.33442929189447584</c:v>
                </c:pt>
                <c:pt idx="645">
                  <c:v>-0.33356618483120459</c:v>
                </c:pt>
                <c:pt idx="646">
                  <c:v>-0.33270530530547482</c:v>
                </c:pt>
                <c:pt idx="647">
                  <c:v>-0.33184664756837812</c:v>
                </c:pt>
                <c:pt idx="648">
                  <c:v>-0.33099020588584277</c:v>
                </c:pt>
                <c:pt idx="649">
                  <c:v>-0.33013597453859639</c:v>
                </c:pt>
                <c:pt idx="650">
                  <c:v>-0.3292839478221265</c:v>
                </c:pt>
                <c:pt idx="651">
                  <c:v>-0.32843412004664324</c:v>
                </c:pt>
                <c:pt idx="652">
                  <c:v>-0.32758648553704112</c:v>
                </c:pt>
                <c:pt idx="653">
                  <c:v>-0.32674103863286136</c:v>
                </c:pt>
                <c:pt idx="654">
                  <c:v>-0.32589777368825357</c:v>
                </c:pt>
                <c:pt idx="655">
                  <c:v>-0.32505668507193858</c:v>
                </c:pt>
                <c:pt idx="656">
                  <c:v>-0.3242177671671706</c:v>
                </c:pt>
                <c:pt idx="657">
                  <c:v>-0.3233810143716998</c:v>
                </c:pt>
                <c:pt idx="658">
                  <c:v>-0.32254642109773474</c:v>
                </c:pt>
                <c:pt idx="659">
                  <c:v>-0.32171398177190502</c:v>
                </c:pt>
                <c:pt idx="660">
                  <c:v>-0.32088369083522461</c:v>
                </c:pt>
                <c:pt idx="661">
                  <c:v>-0.32005554274305381</c:v>
                </c:pt>
                <c:pt idx="662">
                  <c:v>-0.31922953196506298</c:v>
                </c:pt>
                <c:pt idx="663">
                  <c:v>-0.31840565298519552</c:v>
                </c:pt>
                <c:pt idx="664">
                  <c:v>-0.31758390030163053</c:v>
                </c:pt>
                <c:pt idx="665">
                  <c:v>-0.3167642684267466</c:v>
                </c:pt>
                <c:pt idx="666">
                  <c:v>-0.31594675188708488</c:v>
                </c:pt>
                <c:pt idx="667">
                  <c:v>-0.31513134522331276</c:v>
                </c:pt>
                <c:pt idx="668">
                  <c:v>-0.31431804299018706</c:v>
                </c:pt>
                <c:pt idx="669">
                  <c:v>-0.313506839756518</c:v>
                </c:pt>
                <c:pt idx="670">
                  <c:v>-0.31269773010513291</c:v>
                </c:pt>
                <c:pt idx="671">
                  <c:v>-0.31189070863283974</c:v>
                </c:pt>
                <c:pt idx="672">
                  <c:v>-0.31108576995039139</c:v>
                </c:pt>
                <c:pt idx="673">
                  <c:v>-0.31028290868244929</c:v>
                </c:pt>
                <c:pt idx="674">
                  <c:v>-0.309482119467548</c:v>
                </c:pt>
                <c:pt idx="675">
                  <c:v>-0.30868339695805896</c:v>
                </c:pt>
                <c:pt idx="676">
                  <c:v>-0.30788673582015491</c:v>
                </c:pt>
                <c:pt idx="677">
                  <c:v>-0.30709213073377462</c:v>
                </c:pt>
                <c:pt idx="678">
                  <c:v>-0.30629957639258681</c:v>
                </c:pt>
                <c:pt idx="679">
                  <c:v>-0.3055090675039549</c:v>
                </c:pt>
                <c:pt idx="680">
                  <c:v>-0.30472059878890206</c:v>
                </c:pt>
                <c:pt idx="681">
                  <c:v>-0.30393416498207532</c:v>
                </c:pt>
                <c:pt idx="682">
                  <c:v>-0.3031497608317108</c:v>
                </c:pt>
                <c:pt idx="683">
                  <c:v>-0.30236738109959865</c:v>
                </c:pt>
                <c:pt idx="684">
                  <c:v>-0.30158702056104791</c:v>
                </c:pt>
                <c:pt idx="685">
                  <c:v>-0.30080867400485178</c:v>
                </c:pt>
                <c:pt idx="686">
                  <c:v>-0.30003233623325259</c:v>
                </c:pt>
                <c:pt idx="687">
                  <c:v>-0.29925800206190734</c:v>
                </c:pt>
                <c:pt idx="688">
                  <c:v>-0.29848566631985279</c:v>
                </c:pt>
                <c:pt idx="689">
                  <c:v>-0.29771532384947141</c:v>
                </c:pt>
                <c:pt idx="690">
                  <c:v>-0.29694696950645627</c:v>
                </c:pt>
                <c:pt idx="691">
                  <c:v>-0.29618059815977743</c:v>
                </c:pt>
                <c:pt idx="692">
                  <c:v>-0.29541620469164703</c:v>
                </c:pt>
                <c:pt idx="693">
                  <c:v>-0.29465378399748543</c:v>
                </c:pt>
                <c:pt idx="694">
                  <c:v>-0.29389333098588716</c:v>
                </c:pt>
                <c:pt idx="695">
                  <c:v>-0.29313484057858674</c:v>
                </c:pt>
                <c:pt idx="696">
                  <c:v>-0.29237830771042483</c:v>
                </c:pt>
                <c:pt idx="697">
                  <c:v>-0.29162372732931452</c:v>
                </c:pt>
                <c:pt idx="698">
                  <c:v>-0.29087109439620756</c:v>
                </c:pt>
                <c:pt idx="699">
                  <c:v>-0.2901204038850605</c:v>
                </c:pt>
                <c:pt idx="700">
                  <c:v>-0.28937165078280142</c:v>
                </c:pt>
                <c:pt idx="701">
                  <c:v>-0.28862483008929612</c:v>
                </c:pt>
                <c:pt idx="702">
                  <c:v>-0.28787993681731522</c:v>
                </c:pt>
                <c:pt idx="703">
                  <c:v>-0.28713696599250027</c:v>
                </c:pt>
                <c:pt idx="704">
                  <c:v>-0.28639591265333098</c:v>
                </c:pt>
                <c:pt idx="705">
                  <c:v>-0.28565677185109195</c:v>
                </c:pt>
                <c:pt idx="706">
                  <c:v>-0.28491953864983949</c:v>
                </c:pt>
                <c:pt idx="707">
                  <c:v>-0.28418420812636891</c:v>
                </c:pt>
                <c:pt idx="708">
                  <c:v>-0.28345077537018132</c:v>
                </c:pt>
                <c:pt idx="709">
                  <c:v>-0.28271923548345118</c:v>
                </c:pt>
                <c:pt idx="710">
                  <c:v>-0.28198958358099341</c:v>
                </c:pt>
                <c:pt idx="711">
                  <c:v>-0.2812618147902306</c:v>
                </c:pt>
                <c:pt idx="712">
                  <c:v>-0.28053592425116103</c:v>
                </c:pt>
                <c:pt idx="713">
                  <c:v>-0.27981190711632548</c:v>
                </c:pt>
                <c:pt idx="714">
                  <c:v>-0.2790897585507755</c:v>
                </c:pt>
                <c:pt idx="715">
                  <c:v>-0.27836947373204063</c:v>
                </c:pt>
                <c:pt idx="716">
                  <c:v>-0.27765104785009653</c:v>
                </c:pt>
                <c:pt idx="717">
                  <c:v>-0.27693447610733274</c:v>
                </c:pt>
                <c:pt idx="718">
                  <c:v>-0.27621975371852053</c:v>
                </c:pt>
                <c:pt idx="719">
                  <c:v>-0.27550687591078132</c:v>
                </c:pt>
                <c:pt idx="720">
                  <c:v>-0.27479583792355433</c:v>
                </c:pt>
                <c:pt idx="721">
                  <c:v>-0.27408663500856506</c:v>
                </c:pt>
                <c:pt idx="722">
                  <c:v>-0.27337926242979349</c:v>
                </c:pt>
                <c:pt idx="723">
                  <c:v>-0.27267371546344249</c:v>
                </c:pt>
                <c:pt idx="724">
                  <c:v>-0.2719699893979064</c:v>
                </c:pt>
                <c:pt idx="725">
                  <c:v>-0.27126807953373927</c:v>
                </c:pt>
                <c:pt idx="726">
                  <c:v>-0.27056798118362385</c:v>
                </c:pt>
                <c:pt idx="727">
                  <c:v>-0.26986968967233982</c:v>
                </c:pt>
                <c:pt idx="728">
                  <c:v>-0.26917320033673309</c:v>
                </c:pt>
                <c:pt idx="729">
                  <c:v>-0.26847850852568422</c:v>
                </c:pt>
                <c:pt idx="730">
                  <c:v>-0.26778560960007763</c:v>
                </c:pt>
                <c:pt idx="731">
                  <c:v>-0.26709449893277049</c:v>
                </c:pt>
                <c:pt idx="732">
                  <c:v>-0.266405171908562</c:v>
                </c:pt>
                <c:pt idx="733">
                  <c:v>-0.26571762392416226</c:v>
                </c:pt>
                <c:pt idx="734">
                  <c:v>-0.26503185038816179</c:v>
                </c:pt>
                <c:pt idx="735">
                  <c:v>-0.26434784672100076</c:v>
                </c:pt>
                <c:pt idx="736">
                  <c:v>-0.26366560835493852</c:v>
                </c:pt>
                <c:pt idx="737">
                  <c:v>-0.26298513073402285</c:v>
                </c:pt>
                <c:pt idx="738">
                  <c:v>-0.2623064093140598</c:v>
                </c:pt>
                <c:pt idx="739">
                  <c:v>-0.26162943956258317</c:v>
                </c:pt>
                <c:pt idx="740">
                  <c:v>-0.26095421695882448</c:v>
                </c:pt>
                <c:pt idx="741">
                  <c:v>-0.26028073699368237</c:v>
                </c:pt>
                <c:pt idx="742">
                  <c:v>-0.25960899516969294</c:v>
                </c:pt>
                <c:pt idx="743">
                  <c:v>-0.25893898700099932</c:v>
                </c:pt>
                <c:pt idx="744">
                  <c:v>-0.25827070801332203</c:v>
                </c:pt>
                <c:pt idx="745">
                  <c:v>-0.25760415374392898</c:v>
                </c:pt>
                <c:pt idx="746">
                  <c:v>-0.25693931974160544</c:v>
                </c:pt>
                <c:pt idx="747">
                  <c:v>-0.25627620156662489</c:v>
                </c:pt>
                <c:pt idx="748">
                  <c:v>-0.2556147947907188</c:v>
                </c:pt>
                <c:pt idx="749">
                  <c:v>-0.25495509499704727</c:v>
                </c:pt>
                <c:pt idx="750">
                  <c:v>-0.25429709778016957</c:v>
                </c:pt>
                <c:pt idx="751">
                  <c:v>-0.2536407987460147</c:v>
                </c:pt>
                <c:pt idx="752">
                  <c:v>-0.25298619351185198</c:v>
                </c:pt>
                <c:pt idx="753">
                  <c:v>-0.25233327770626185</c:v>
                </c:pt>
                <c:pt idx="754">
                  <c:v>-0.25168204696910684</c:v>
                </c:pt>
                <c:pt idx="755">
                  <c:v>-0.25103249695150209</c:v>
                </c:pt>
                <c:pt idx="756">
                  <c:v>-0.25038462331578648</c:v>
                </c:pt>
                <c:pt idx="757">
                  <c:v>-0.24973842173549385</c:v>
                </c:pt>
                <c:pt idx="758">
                  <c:v>-0.24909388789532369</c:v>
                </c:pt>
                <c:pt idx="759">
                  <c:v>-0.24845101749111284</c:v>
                </c:pt>
                <c:pt idx="760">
                  <c:v>-0.2478098062298062</c:v>
                </c:pt>
                <c:pt idx="761">
                  <c:v>-0.2471702498294287</c:v>
                </c:pt>
                <c:pt idx="762">
                  <c:v>-0.24653234401905605</c:v>
                </c:pt>
                <c:pt idx="763">
                  <c:v>-0.24589608453878659</c:v>
                </c:pt>
                <c:pt idx="764">
                  <c:v>-0.24526146713971272</c:v>
                </c:pt>
                <c:pt idx="765">
                  <c:v>-0.24462848758389275</c:v>
                </c:pt>
                <c:pt idx="766">
                  <c:v>-0.24399714164432221</c:v>
                </c:pt>
                <c:pt idx="767">
                  <c:v>-0.24336742510490592</c:v>
                </c:pt>
                <c:pt idx="768">
                  <c:v>-0.24273933376042983</c:v>
                </c:pt>
                <c:pt idx="769">
                  <c:v>-0.24211286341653276</c:v>
                </c:pt>
                <c:pt idx="770">
                  <c:v>-0.24148800988967847</c:v>
                </c:pt>
                <c:pt idx="771">
                  <c:v>-0.2408647690071278</c:v>
                </c:pt>
                <c:pt idx="772">
                  <c:v>-0.24024313660691074</c:v>
                </c:pt>
                <c:pt idx="773">
                  <c:v>-0.23962310853779864</c:v>
                </c:pt>
                <c:pt idx="774">
                  <c:v>-0.23900468065927641</c:v>
                </c:pt>
                <c:pt idx="775">
                  <c:v>-0.23838784884151504</c:v>
                </c:pt>
                <c:pt idx="776">
                  <c:v>-0.23777260896534391</c:v>
                </c:pt>
                <c:pt idx="777">
                  <c:v>-0.23715895692222316</c:v>
                </c:pt>
                <c:pt idx="778">
                  <c:v>-0.23654688861421685</c:v>
                </c:pt>
                <c:pt idx="779">
                  <c:v>-0.23593639995396457</c:v>
                </c:pt>
                <c:pt idx="780">
                  <c:v>-0.23532748686465502</c:v>
                </c:pt>
                <c:pt idx="781">
                  <c:v>-0.23472014527999846</c:v>
                </c:pt>
                <c:pt idx="782">
                  <c:v>-0.23411437114419953</c:v>
                </c:pt>
                <c:pt idx="783">
                  <c:v>-0.23351016041193021</c:v>
                </c:pt>
                <c:pt idx="784">
                  <c:v>-0.23290750904830287</c:v>
                </c:pt>
                <c:pt idx="785">
                  <c:v>-0.23230641302884314</c:v>
                </c:pt>
                <c:pt idx="786">
                  <c:v>-0.23170686833946325</c:v>
                </c:pt>
                <c:pt idx="787">
                  <c:v>-0.23110887097643512</c:v>
                </c:pt>
                <c:pt idx="788">
                  <c:v>-0.23051241694636365</c:v>
                </c:pt>
                <c:pt idx="789">
                  <c:v>-0.22991750226615998</c:v>
                </c:pt>
                <c:pt idx="790">
                  <c:v>-0.22932412296301502</c:v>
                </c:pt>
                <c:pt idx="791">
                  <c:v>-0.22873227507437269</c:v>
                </c:pt>
                <c:pt idx="792">
                  <c:v>-0.22814195464790388</c:v>
                </c:pt>
                <c:pt idx="793">
                  <c:v>-0.22755315774147963</c:v>
                </c:pt>
                <c:pt idx="794">
                  <c:v>-0.22696588042314494</c:v>
                </c:pt>
                <c:pt idx="795">
                  <c:v>-0.22638011877109265</c:v>
                </c:pt>
                <c:pt idx="796">
                  <c:v>-0.22579586887363701</c:v>
                </c:pt>
                <c:pt idx="797">
                  <c:v>-0.22521312682918768</c:v>
                </c:pt>
                <c:pt idx="798">
                  <c:v>-0.22463188874622392</c:v>
                </c:pt>
                <c:pt idx="799">
                  <c:v>-0.22405215074326809</c:v>
                </c:pt>
                <c:pt idx="800">
                  <c:v>-0.22347390894886018</c:v>
                </c:pt>
                <c:pt idx="801">
                  <c:v>-0.22289715950153166</c:v>
                </c:pt>
                <c:pt idx="802">
                  <c:v>-0.22232189854977996</c:v>
                </c:pt>
                <c:pt idx="803">
                  <c:v>-0.22174812225204243</c:v>
                </c:pt>
                <c:pt idx="804">
                  <c:v>-0.221175826776671</c:v>
                </c:pt>
                <c:pt idx="805">
                  <c:v>-0.22060500830190632</c:v>
                </c:pt>
                <c:pt idx="806">
                  <c:v>-0.22003566301585262</c:v>
                </c:pt>
                <c:pt idx="807">
                  <c:v>-0.21946778711645179</c:v>
                </c:pt>
                <c:pt idx="808">
                  <c:v>-0.21890137681145824</c:v>
                </c:pt>
                <c:pt idx="809">
                  <c:v>-0.2183364283184136</c:v>
                </c:pt>
                <c:pt idx="810">
                  <c:v>-0.21777293786462135</c:v>
                </c:pt>
                <c:pt idx="811">
                  <c:v>-0.21721090168712165</c:v>
                </c:pt>
                <c:pt idx="812">
                  <c:v>-0.21665031603266641</c:v>
                </c:pt>
                <c:pt idx="813">
                  <c:v>-0.21609117715769385</c:v>
                </c:pt>
                <c:pt idx="814">
                  <c:v>-0.2155334813283038</c:v>
                </c:pt>
                <c:pt idx="815">
                  <c:v>-0.21497722482023274</c:v>
                </c:pt>
                <c:pt idx="816">
                  <c:v>-0.21442240391882872</c:v>
                </c:pt>
                <c:pt idx="817">
                  <c:v>-0.21386901491902682</c:v>
                </c:pt>
                <c:pt idx="818">
                  <c:v>-0.2133170541253242</c:v>
                </c:pt>
                <c:pt idx="819">
                  <c:v>-0.21276651785175543</c:v>
                </c:pt>
                <c:pt idx="820">
                  <c:v>-0.21221740242186832</c:v>
                </c:pt>
                <c:pt idx="821">
                  <c:v>-0.21166970416869857</c:v>
                </c:pt>
                <c:pt idx="822">
                  <c:v>-0.21112341943474597</c:v>
                </c:pt>
                <c:pt idx="823">
                  <c:v>-0.21057854457194952</c:v>
                </c:pt>
                <c:pt idx="824">
                  <c:v>-0.21003507594166343</c:v>
                </c:pt>
                <c:pt idx="825">
                  <c:v>-0.2094930099146326</c:v>
                </c:pt>
                <c:pt idx="826">
                  <c:v>-0.20895234287096848</c:v>
                </c:pt>
                <c:pt idx="827">
                  <c:v>-0.20841307120012478</c:v>
                </c:pt>
                <c:pt idx="828">
                  <c:v>-0.20787519130087348</c:v>
                </c:pt>
                <c:pt idx="829">
                  <c:v>-0.20733869958128073</c:v>
                </c:pt>
                <c:pt idx="830">
                  <c:v>-0.20680359245868288</c:v>
                </c:pt>
                <c:pt idx="831">
                  <c:v>-0.20626986635966257</c:v>
                </c:pt>
                <c:pt idx="832">
                  <c:v>-0.20573751772002483</c:v>
                </c:pt>
                <c:pt idx="833">
                  <c:v>-0.20520654298477312</c:v>
                </c:pt>
                <c:pt idx="834">
                  <c:v>-0.20467693860808617</c:v>
                </c:pt>
                <c:pt idx="835">
                  <c:v>-0.2041487010532935</c:v>
                </c:pt>
                <c:pt idx="836">
                  <c:v>-0.20362182679285237</c:v>
                </c:pt>
                <c:pt idx="837">
                  <c:v>-0.20309631230832401</c:v>
                </c:pt>
                <c:pt idx="838">
                  <c:v>-0.20257215409035018</c:v>
                </c:pt>
                <c:pt idx="839">
                  <c:v>-0.20204934863862969</c:v>
                </c:pt>
                <c:pt idx="840">
                  <c:v>-0.20152789246189506</c:v>
                </c:pt>
                <c:pt idx="841">
                  <c:v>-0.20100778207788922</c:v>
                </c:pt>
                <c:pt idx="842">
                  <c:v>-0.20048901401334224</c:v>
                </c:pt>
                <c:pt idx="843">
                  <c:v>-0.19997158480394808</c:v>
                </c:pt>
                <c:pt idx="844">
                  <c:v>-0.19945549099434154</c:v>
                </c:pt>
                <c:pt idx="845">
                  <c:v>-0.19894072913807515</c:v>
                </c:pt>
                <c:pt idx="846">
                  <c:v>-0.19842729579759613</c:v>
                </c:pt>
                <c:pt idx="847">
                  <c:v>-0.19791518754422344</c:v>
                </c:pt>
                <c:pt idx="848">
                  <c:v>-0.19740440095812506</c:v>
                </c:pt>
                <c:pt idx="849">
                  <c:v>-0.1968949326282948</c:v>
                </c:pt>
                <c:pt idx="850">
                  <c:v>-0.19638677915252981</c:v>
                </c:pt>
                <c:pt idx="851">
                  <c:v>-0.19587993713740776</c:v>
                </c:pt>
                <c:pt idx="852">
                  <c:v>-0.1953744031982641</c:v>
                </c:pt>
                <c:pt idx="853">
                  <c:v>-0.19487017395916972</c:v>
                </c:pt>
                <c:pt idx="854">
                  <c:v>-0.19436724605290806</c:v>
                </c:pt>
                <c:pt idx="855">
                  <c:v>-0.19386561612095285</c:v>
                </c:pt>
                <c:pt idx="856">
                  <c:v>-0.19336528081344567</c:v>
                </c:pt>
                <c:pt idx="857">
                  <c:v>-0.1928662367891735</c:v>
                </c:pt>
                <c:pt idx="858">
                  <c:v>-0.19236848071554638</c:v>
                </c:pt>
                <c:pt idx="859">
                  <c:v>-0.19187200926857534</c:v>
                </c:pt>
                <c:pt idx="860">
                  <c:v>-0.19137681913285001</c:v>
                </c:pt>
                <c:pt idx="861">
                  <c:v>-0.19088290700151644</c:v>
                </c:pt>
                <c:pt idx="862">
                  <c:v>-0.19039026957625541</c:v>
                </c:pt>
                <c:pt idx="863">
                  <c:v>-0.18989890356725989</c:v>
                </c:pt>
                <c:pt idx="864">
                  <c:v>-0.18940880569321336</c:v>
                </c:pt>
                <c:pt idx="865">
                  <c:v>-0.18891997268126781</c:v>
                </c:pt>
                <c:pt idx="866">
                  <c:v>-0.18843240126702199</c:v>
                </c:pt>
                <c:pt idx="867">
                  <c:v>-0.18794608819449948</c:v>
                </c:pt>
                <c:pt idx="868">
                  <c:v>-0.18746103021612698</c:v>
                </c:pt>
                <c:pt idx="869">
                  <c:v>-0.18697722409271272</c:v>
                </c:pt>
                <c:pt idx="870">
                  <c:v>-0.18649466659342467</c:v>
                </c:pt>
                <c:pt idx="871">
                  <c:v>-0.18601335449576908</c:v>
                </c:pt>
                <c:pt idx="872">
                  <c:v>-0.18553328458556892</c:v>
                </c:pt>
                <c:pt idx="873">
                  <c:v>-0.18505445365694245</c:v>
                </c:pt>
                <c:pt idx="874">
                  <c:v>-0.18457685851228176</c:v>
                </c:pt>
                <c:pt idx="875">
                  <c:v>-0.18410049596223135</c:v>
                </c:pt>
                <c:pt idx="876">
                  <c:v>-0.18362536282566724</c:v>
                </c:pt>
                <c:pt idx="877">
                  <c:v>-0.18315145592967502</c:v>
                </c:pt>
                <c:pt idx="878">
                  <c:v>-0.18267877210952926</c:v>
                </c:pt>
                <c:pt idx="879">
                  <c:v>-0.18220730820867215</c:v>
                </c:pt>
                <c:pt idx="880">
                  <c:v>-0.18173706107869236</c:v>
                </c:pt>
                <c:pt idx="881">
                  <c:v>-0.18126802757930416</c:v>
                </c:pt>
                <c:pt idx="882">
                  <c:v>-0.18080020457832641</c:v>
                </c:pt>
                <c:pt idx="883">
                  <c:v>-0.18033358895166149</c:v>
                </c:pt>
                <c:pt idx="884">
                  <c:v>-0.17986817758327467</c:v>
                </c:pt>
                <c:pt idx="885">
                  <c:v>-0.17940396736517322</c:v>
                </c:pt>
                <c:pt idx="886">
                  <c:v>-0.17894095519738551</c:v>
                </c:pt>
                <c:pt idx="887">
                  <c:v>-0.17847913798794049</c:v>
                </c:pt>
                <c:pt idx="888">
                  <c:v>-0.17801851265284707</c:v>
                </c:pt>
                <c:pt idx="889">
                  <c:v>-0.17755907611607313</c:v>
                </c:pt>
                <c:pt idx="890">
                  <c:v>-0.17710082530952581</c:v>
                </c:pt>
                <c:pt idx="891">
                  <c:v>-0.17664375717302999</c:v>
                </c:pt>
                <c:pt idx="892">
                  <c:v>-0.1761878686543086</c:v>
                </c:pt>
                <c:pt idx="893">
                  <c:v>-0.17573315670896195</c:v>
                </c:pt>
                <c:pt idx="894">
                  <c:v>-0.17527961830044742</c:v>
                </c:pt>
                <c:pt idx="895">
                  <c:v>-0.17482725040005923</c:v>
                </c:pt>
                <c:pt idx="896">
                  <c:v>-0.17437604998690823</c:v>
                </c:pt>
                <c:pt idx="897">
                  <c:v>-0.17392601404790162</c:v>
                </c:pt>
                <c:pt idx="898">
                  <c:v>-0.17347713957772293</c:v>
                </c:pt>
                <c:pt idx="899">
                  <c:v>-0.17302942357881196</c:v>
                </c:pt>
                <c:pt idx="900">
                  <c:v>-0.17258286306134463</c:v>
                </c:pt>
                <c:pt idx="901">
                  <c:v>-0.17213745504321318</c:v>
                </c:pt>
                <c:pt idx="902">
                  <c:v>-0.17169319655000612</c:v>
                </c:pt>
                <c:pt idx="903">
                  <c:v>-0.17125008461498845</c:v>
                </c:pt>
                <c:pt idx="904">
                  <c:v>-0.17080811627908191</c:v>
                </c:pt>
                <c:pt idx="905">
                  <c:v>-0.17036728859084505</c:v>
                </c:pt>
                <c:pt idx="906">
                  <c:v>-0.16992759860645357</c:v>
                </c:pt>
                <c:pt idx="907">
                  <c:v>-0.16948904338968079</c:v>
                </c:pt>
                <c:pt idx="908">
                  <c:v>-0.16905162001187785</c:v>
                </c:pt>
                <c:pt idx="909">
                  <c:v>-0.16861532555195433</c:v>
                </c:pt>
                <c:pt idx="910">
                  <c:v>-0.16818015709635867</c:v>
                </c:pt>
                <c:pt idx="911">
                  <c:v>-0.1677461117390586</c:v>
                </c:pt>
                <c:pt idx="912">
                  <c:v>-0.167313186581522</c:v>
                </c:pt>
                <c:pt idx="913">
                  <c:v>-0.16688137873269726</c:v>
                </c:pt>
                <c:pt idx="914">
                  <c:v>-0.16645068530899415</c:v>
                </c:pt>
                <c:pt idx="915">
                  <c:v>-0.16602110343426452</c:v>
                </c:pt>
                <c:pt idx="916">
                  <c:v>-0.16559263023978302</c:v>
                </c:pt>
                <c:pt idx="917">
                  <c:v>-0.16516526286422806</c:v>
                </c:pt>
                <c:pt idx="918">
                  <c:v>-0.16473899845366277</c:v>
                </c:pt>
                <c:pt idx="919">
                  <c:v>-0.1643138341615156</c:v>
                </c:pt>
                <c:pt idx="920">
                  <c:v>-0.16388976714856168</c:v>
                </c:pt>
                <c:pt idx="921">
                  <c:v>-0.16346679458290361</c:v>
                </c:pt>
                <c:pt idx="922">
                  <c:v>-0.1630449136399528</c:v>
                </c:pt>
                <c:pt idx="923">
                  <c:v>-0.16262412150241032</c:v>
                </c:pt>
                <c:pt idx="924">
                  <c:v>-0.16220441536024829</c:v>
                </c:pt>
                <c:pt idx="925">
                  <c:v>-0.16178579241069099</c:v>
                </c:pt>
                <c:pt idx="926">
                  <c:v>-0.16136824985819631</c:v>
                </c:pt>
                <c:pt idx="927">
                  <c:v>-0.16095178491443693</c:v>
                </c:pt>
                <c:pt idx="928">
                  <c:v>-0.16053639479828163</c:v>
                </c:pt>
                <c:pt idx="929">
                  <c:v>-0.16012207673577705</c:v>
                </c:pt>
                <c:pt idx="930">
                  <c:v>-0.15970882796012878</c:v>
                </c:pt>
                <c:pt idx="931">
                  <c:v>-0.15929664571168303</c:v>
                </c:pt>
                <c:pt idx="932">
                  <c:v>-0.15888552723790844</c:v>
                </c:pt>
                <c:pt idx="933">
                  <c:v>-0.15847546979337726</c:v>
                </c:pt>
                <c:pt idx="934">
                  <c:v>-0.15806647063974735</c:v>
                </c:pt>
                <c:pt idx="935">
                  <c:v>-0.15765852704574368</c:v>
                </c:pt>
                <c:pt idx="936">
                  <c:v>-0.15725163628714034</c:v>
                </c:pt>
                <c:pt idx="937">
                  <c:v>-0.15684579564674206</c:v>
                </c:pt>
                <c:pt idx="938">
                  <c:v>-0.15644100241436629</c:v>
                </c:pt>
                <c:pt idx="939">
                  <c:v>-0.15603725388682499</c:v>
                </c:pt>
                <c:pt idx="940">
                  <c:v>-0.15563454736790658</c:v>
                </c:pt>
                <c:pt idx="941">
                  <c:v>-0.15523288016835801</c:v>
                </c:pt>
                <c:pt idx="942">
                  <c:v>-0.1548322496058667</c:v>
                </c:pt>
                <c:pt idx="943">
                  <c:v>-0.15443265300504272</c:v>
                </c:pt>
                <c:pt idx="944">
                  <c:v>-0.15403408769740087</c:v>
                </c:pt>
                <c:pt idx="945">
                  <c:v>-0.15363655102134274</c:v>
                </c:pt>
                <c:pt idx="946">
                  <c:v>-0.15324004032213939</c:v>
                </c:pt>
                <c:pt idx="947">
                  <c:v>-0.15284455295191304</c:v>
                </c:pt>
                <c:pt idx="948">
                  <c:v>-0.15245008626961964</c:v>
                </c:pt>
                <c:pt idx="949">
                  <c:v>-0.15205663764103142</c:v>
                </c:pt>
                <c:pt idx="950">
                  <c:v>-0.15166420443871892</c:v>
                </c:pt>
                <c:pt idx="951">
                  <c:v>-0.15127278404203373</c:v>
                </c:pt>
                <c:pt idx="952">
                  <c:v>-0.15088237383709097</c:v>
                </c:pt>
                <c:pt idx="953">
                  <c:v>-0.15049297121675165</c:v>
                </c:pt>
                <c:pt idx="954">
                  <c:v>-0.15010457358060547</c:v>
                </c:pt>
                <c:pt idx="955">
                  <c:v>-0.14971717833495329</c:v>
                </c:pt>
                <c:pt idx="956">
                  <c:v>-0.14933078289278995</c:v>
                </c:pt>
                <c:pt idx="957">
                  <c:v>-0.14894538467378685</c:v>
                </c:pt>
                <c:pt idx="958">
                  <c:v>-0.14856098110427485</c:v>
                </c:pt>
                <c:pt idx="959">
                  <c:v>-0.14817756961722697</c:v>
                </c:pt>
                <c:pt idx="960">
                  <c:v>-0.14779514765224147</c:v>
                </c:pt>
                <c:pt idx="961">
                  <c:v>-0.14741371265552439</c:v>
                </c:pt>
                <c:pt idx="962">
                  <c:v>-0.14703326207987275</c:v>
                </c:pt>
                <c:pt idx="963">
                  <c:v>-0.1466537933846575</c:v>
                </c:pt>
                <c:pt idx="964">
                  <c:v>-0.14627530403580655</c:v>
                </c:pt>
                <c:pt idx="965">
                  <c:v>-0.14589779150578783</c:v>
                </c:pt>
                <c:pt idx="966">
                  <c:v>-0.14552125327359236</c:v>
                </c:pt>
                <c:pt idx="967">
                  <c:v>-0.14514568682471757</c:v>
                </c:pt>
                <c:pt idx="968">
                  <c:v>-0.14477108965115029</c:v>
                </c:pt>
                <c:pt idx="969">
                  <c:v>-0.1443974592513502</c:v>
                </c:pt>
                <c:pt idx="970">
                  <c:v>-0.14402479313023306</c:v>
                </c:pt>
                <c:pt idx="971">
                  <c:v>-0.14365308879915401</c:v>
                </c:pt>
                <c:pt idx="972">
                  <c:v>-0.14328234377589089</c:v>
                </c:pt>
                <c:pt idx="973">
                  <c:v>-0.14291255558462779</c:v>
                </c:pt>
                <c:pt idx="974">
                  <c:v>-0.14254372175593866</c:v>
                </c:pt>
                <c:pt idx="975">
                  <c:v>-0.14217583982677037</c:v>
                </c:pt>
                <c:pt idx="976">
                  <c:v>-0.14180890734042664</c:v>
                </c:pt>
                <c:pt idx="977">
                  <c:v>-0.14144292184655152</c:v>
                </c:pt>
                <c:pt idx="978">
                  <c:v>-0.14107788090111303</c:v>
                </c:pt>
                <c:pt idx="979">
                  <c:v>-0.14071378206638682</c:v>
                </c:pt>
                <c:pt idx="980">
                  <c:v>-0.14035062291093989</c:v>
                </c:pt>
                <c:pt idx="981">
                  <c:v>-0.1399884010096144</c:v>
                </c:pt>
                <c:pt idx="982">
                  <c:v>-0.13962711394351143</c:v>
                </c:pt>
                <c:pt idx="983">
                  <c:v>-0.13926675929997484</c:v>
                </c:pt>
                <c:pt idx="984">
                  <c:v>-0.13890733467257516</c:v>
                </c:pt>
                <c:pt idx="985">
                  <c:v>-0.13854883766109352</c:v>
                </c:pt>
                <c:pt idx="986">
                  <c:v>-0.13819126587150565</c:v>
                </c:pt>
                <c:pt idx="987">
                  <c:v>-0.13783461691596574</c:v>
                </c:pt>
                <c:pt idx="988">
                  <c:v>-0.13747888841279085</c:v>
                </c:pt>
                <c:pt idx="989">
                  <c:v>-0.1371240779864446</c:v>
                </c:pt>
                <c:pt idx="990">
                  <c:v>-0.13677018326752144</c:v>
                </c:pt>
                <c:pt idx="991">
                  <c:v>-0.13641720189273102</c:v>
                </c:pt>
                <c:pt idx="992">
                  <c:v>-0.13606513150488214</c:v>
                </c:pt>
                <c:pt idx="993">
                  <c:v>-0.13571396975286712</c:v>
                </c:pt>
                <c:pt idx="994">
                  <c:v>-0.13536371429164623</c:v>
                </c:pt>
                <c:pt idx="995">
                  <c:v>-0.13501436278223172</c:v>
                </c:pt>
                <c:pt idx="996">
                  <c:v>-0.13466591289167254</c:v>
                </c:pt>
                <c:pt idx="997">
                  <c:v>-0.13431836229303853</c:v>
                </c:pt>
                <c:pt idx="998">
                  <c:v>-0.13397170866540495</c:v>
                </c:pt>
                <c:pt idx="999">
                  <c:v>-0.13362594969383701</c:v>
                </c:pt>
                <c:pt idx="1000">
                  <c:v>-0.13328108306937436</c:v>
                </c:pt>
                <c:pt idx="1001">
                  <c:v>-0.13293710648901566</c:v>
                </c:pt>
                <c:pt idx="1002">
                  <c:v>-0.13259401765570342</c:v>
                </c:pt>
                <c:pt idx="1003">
                  <c:v>-0.13225181427830826</c:v>
                </c:pt>
                <c:pt idx="1004">
                  <c:v>-0.13191049407161398</c:v>
                </c:pt>
                <c:pt idx="1005">
                  <c:v>-0.13157005475630207</c:v>
                </c:pt>
                <c:pt idx="1006">
                  <c:v>-0.13123049405893653</c:v>
                </c:pt>
                <c:pt idx="1007">
                  <c:v>-0.1308918097119488</c:v>
                </c:pt>
                <c:pt idx="1008">
                  <c:v>-0.13055399945362253</c:v>
                </c:pt>
                <c:pt idx="1009">
                  <c:v>-0.13021706102807848</c:v>
                </c:pt>
                <c:pt idx="1010">
                  <c:v>-0.12988099218525945</c:v>
                </c:pt>
                <c:pt idx="1011">
                  <c:v>-0.12954579068091532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652-4939-A600-F791B4CAA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42703"/>
        <c:axId val="37398256"/>
        <c:extLst/>
      </c:scatterChart>
      <c:valAx>
        <c:axId val="95642703"/>
        <c:scaling>
          <c:orientation val="minMax"/>
          <c:max val="13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45428842592592594"/>
              <c:y val="0.85483824786324791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37398256"/>
        <c:crosses val="autoZero"/>
        <c:crossBetween val="midCat"/>
      </c:valAx>
      <c:valAx>
        <c:axId val="3739825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angolo (rad)</a:t>
                </a:r>
              </a:p>
            </c:rich>
          </c:tx>
          <c:layout>
            <c:manualLayout>
              <c:xMode val="edge"/>
              <c:yMode val="edge"/>
              <c:x val="2.5155606044410164E-2"/>
              <c:y val="0.4253553431871970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9564270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58975246913580248"/>
          <c:y val="0.76165491452991452"/>
          <c:w val="0.31341929012345682"/>
          <c:h val="0.1357551282051282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lang="it-IT" sz="1000" b="0" strike="noStrike" spc="-1">
              <a:latin typeface="Calibri"/>
            </a:defRPr>
          </a:pPr>
          <a:endParaRPr lang="it-IT"/>
        </a:p>
      </c:txPr>
    </c:legend>
    <c:plotVisOnly val="1"/>
    <c:dispBlanksAs val="span"/>
    <c:showDLblsOverMax val="1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  <a:gs pos="0">
          <a:schemeClr val="bg1"/>
        </a:gs>
      </a:gsLst>
      <a:lin ang="5400000" scaled="1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it-IT" sz="1300" b="0" strike="noStrike" spc="-1">
                <a:latin typeface="Arial"/>
              </a:defRPr>
            </a:pPr>
            <a:r>
              <a:rPr lang="it-IT" sz="1300" b="1" i="0" strike="noStrike" spc="-1" baseline="0">
                <a:latin typeface="Arial"/>
              </a:rPr>
              <a:t>Velocità angolare nello smorzamento con attrito radente</a:t>
            </a:r>
          </a:p>
        </c:rich>
      </c:tx>
      <c:layout>
        <c:manualLayout>
          <c:xMode val="edge"/>
          <c:yMode val="edge"/>
          <c:x val="0.1627898148148148"/>
          <c:y val="3.4960470085470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9457204932273"/>
          <c:y val="0.10758725341426401"/>
          <c:w val="0.86007201587242044"/>
          <c:h val="0.79628224582701101"/>
        </c:manualLayout>
      </c:layout>
      <c:scatterChart>
        <c:scatterStyle val="lineMarker"/>
        <c:varyColors val="0"/>
        <c:ser>
          <c:idx val="1"/>
          <c:order val="0"/>
          <c:tx>
            <c:v>prova 12_ap_d1.txt</c:v>
          </c:tx>
          <c:spPr>
            <a:ln w="28800">
              <a:noFill/>
              <a:round/>
            </a:ln>
          </c:spPr>
          <c:marker>
            <c:symbol val="circle"/>
            <c:size val="3"/>
            <c:spPr>
              <a:ln>
                <a:solidFill>
                  <a:srgbClr val="3399F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radente1!$B$14:$B$527</c:f>
              <c:numCache>
                <c:formatCode>General</c:formatCode>
                <c:ptCount val="514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0.28749999999999987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0.32499999999999996</c:v>
                </c:pt>
                <c:pt idx="27">
                  <c:v>0.33749999999999991</c:v>
                </c:pt>
                <c:pt idx="28">
                  <c:v>0.34999999999999987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0.38749999999999996</c:v>
                </c:pt>
                <c:pt idx="32">
                  <c:v>0.40000000000000013</c:v>
                </c:pt>
                <c:pt idx="33">
                  <c:v>0.41249999999999987</c:v>
                </c:pt>
                <c:pt idx="34">
                  <c:v>0.42500000000000004</c:v>
                </c:pt>
                <c:pt idx="35">
                  <c:v>0.43749999999999978</c:v>
                </c:pt>
                <c:pt idx="36">
                  <c:v>0.44999999999999996</c:v>
                </c:pt>
                <c:pt idx="37">
                  <c:v>0.46250000000000013</c:v>
                </c:pt>
                <c:pt idx="38">
                  <c:v>0.47499999999999987</c:v>
                </c:pt>
                <c:pt idx="39">
                  <c:v>0.48750000000000004</c:v>
                </c:pt>
                <c:pt idx="40">
                  <c:v>0.49999999999999978</c:v>
                </c:pt>
                <c:pt idx="41">
                  <c:v>0.51249999999999996</c:v>
                </c:pt>
                <c:pt idx="42">
                  <c:v>0.52500000000000013</c:v>
                </c:pt>
                <c:pt idx="43">
                  <c:v>0.53749999999999987</c:v>
                </c:pt>
                <c:pt idx="44">
                  <c:v>0.55000000000000004</c:v>
                </c:pt>
                <c:pt idx="45">
                  <c:v>0.56249999999999978</c:v>
                </c:pt>
                <c:pt idx="46">
                  <c:v>0.57499999999999996</c:v>
                </c:pt>
                <c:pt idx="47">
                  <c:v>0.58750000000000013</c:v>
                </c:pt>
                <c:pt idx="48">
                  <c:v>0.59999999999999987</c:v>
                </c:pt>
                <c:pt idx="49">
                  <c:v>0.61250000000000004</c:v>
                </c:pt>
                <c:pt idx="50">
                  <c:v>0.62499999999999978</c:v>
                </c:pt>
                <c:pt idx="51">
                  <c:v>0.63749999999999996</c:v>
                </c:pt>
                <c:pt idx="52">
                  <c:v>0.65000000000000013</c:v>
                </c:pt>
                <c:pt idx="53">
                  <c:v>0.66249999999999987</c:v>
                </c:pt>
                <c:pt idx="54">
                  <c:v>0.67500000000000004</c:v>
                </c:pt>
                <c:pt idx="55">
                  <c:v>0.68749999999999978</c:v>
                </c:pt>
                <c:pt idx="56">
                  <c:v>0.7</c:v>
                </c:pt>
                <c:pt idx="57">
                  <c:v>0.71250000000000013</c:v>
                </c:pt>
                <c:pt idx="58">
                  <c:v>0.72499999999999987</c:v>
                </c:pt>
                <c:pt idx="59">
                  <c:v>0.73750000000000004</c:v>
                </c:pt>
                <c:pt idx="60">
                  <c:v>0.74999999999999978</c:v>
                </c:pt>
                <c:pt idx="61">
                  <c:v>0.76249999999999996</c:v>
                </c:pt>
                <c:pt idx="62">
                  <c:v>0.77500000000000013</c:v>
                </c:pt>
                <c:pt idx="63">
                  <c:v>0.78749999999999987</c:v>
                </c:pt>
                <c:pt idx="64">
                  <c:v>0.8</c:v>
                </c:pt>
                <c:pt idx="65">
                  <c:v>0.81249999999999978</c:v>
                </c:pt>
                <c:pt idx="66">
                  <c:v>0.82499999999999996</c:v>
                </c:pt>
                <c:pt idx="67">
                  <c:v>0.83750000000000013</c:v>
                </c:pt>
                <c:pt idx="68">
                  <c:v>0.84999999999999987</c:v>
                </c:pt>
                <c:pt idx="69">
                  <c:v>0.86250000000000004</c:v>
                </c:pt>
                <c:pt idx="70">
                  <c:v>0.87499999999999978</c:v>
                </c:pt>
                <c:pt idx="71">
                  <c:v>0.88749999999999996</c:v>
                </c:pt>
                <c:pt idx="72">
                  <c:v>0.90000000000000013</c:v>
                </c:pt>
                <c:pt idx="73">
                  <c:v>0.91249999999999987</c:v>
                </c:pt>
                <c:pt idx="74">
                  <c:v>0.92500000000000004</c:v>
                </c:pt>
                <c:pt idx="75">
                  <c:v>0.93749999999999978</c:v>
                </c:pt>
                <c:pt idx="76">
                  <c:v>0.95</c:v>
                </c:pt>
                <c:pt idx="77">
                  <c:v>0.96250000000000013</c:v>
                </c:pt>
                <c:pt idx="78">
                  <c:v>0.97499999999999987</c:v>
                </c:pt>
                <c:pt idx="79">
                  <c:v>0.98750000000000004</c:v>
                </c:pt>
                <c:pt idx="80">
                  <c:v>0.99999999999999978</c:v>
                </c:pt>
                <c:pt idx="81">
                  <c:v>1.0125</c:v>
                </c:pt>
                <c:pt idx="82">
                  <c:v>1.0250000000000001</c:v>
                </c:pt>
                <c:pt idx="83">
                  <c:v>1.0374999999999999</c:v>
                </c:pt>
                <c:pt idx="84">
                  <c:v>1.05</c:v>
                </c:pt>
                <c:pt idx="85">
                  <c:v>1.0624999999999998</c:v>
                </c:pt>
                <c:pt idx="86">
                  <c:v>1.075</c:v>
                </c:pt>
                <c:pt idx="87">
                  <c:v>1.0875000000000001</c:v>
                </c:pt>
                <c:pt idx="88">
                  <c:v>1.0999999999999999</c:v>
                </c:pt>
                <c:pt idx="89">
                  <c:v>1.1125</c:v>
                </c:pt>
                <c:pt idx="90">
                  <c:v>1.1249999999999998</c:v>
                </c:pt>
                <c:pt idx="91">
                  <c:v>1.1375</c:v>
                </c:pt>
                <c:pt idx="92">
                  <c:v>1.1500000000000001</c:v>
                </c:pt>
                <c:pt idx="93">
                  <c:v>1.1624999999999999</c:v>
                </c:pt>
                <c:pt idx="94">
                  <c:v>1.175</c:v>
                </c:pt>
                <c:pt idx="95">
                  <c:v>1.1874999999999998</c:v>
                </c:pt>
                <c:pt idx="96">
                  <c:v>1.2</c:v>
                </c:pt>
                <c:pt idx="97">
                  <c:v>1.2125000000000001</c:v>
                </c:pt>
                <c:pt idx="98">
                  <c:v>1.2249999999999999</c:v>
                </c:pt>
                <c:pt idx="99">
                  <c:v>1.2375</c:v>
                </c:pt>
                <c:pt idx="100">
                  <c:v>1.2499999999999998</c:v>
                </c:pt>
                <c:pt idx="101">
                  <c:v>1.2625</c:v>
                </c:pt>
                <c:pt idx="102">
                  <c:v>1.2750000000000001</c:v>
                </c:pt>
                <c:pt idx="103">
                  <c:v>1.2874999999999999</c:v>
                </c:pt>
                <c:pt idx="104">
                  <c:v>1.3</c:v>
                </c:pt>
                <c:pt idx="105">
                  <c:v>1.3124999999999998</c:v>
                </c:pt>
                <c:pt idx="106">
                  <c:v>1.325</c:v>
                </c:pt>
                <c:pt idx="107">
                  <c:v>1.3375000000000001</c:v>
                </c:pt>
                <c:pt idx="108">
                  <c:v>1.3499999999999999</c:v>
                </c:pt>
                <c:pt idx="109">
                  <c:v>1.3625</c:v>
                </c:pt>
                <c:pt idx="110">
                  <c:v>1.3749999999999998</c:v>
                </c:pt>
                <c:pt idx="111">
                  <c:v>1.3875</c:v>
                </c:pt>
                <c:pt idx="112">
                  <c:v>1.4000000000000001</c:v>
                </c:pt>
                <c:pt idx="113">
                  <c:v>1.4124999999999999</c:v>
                </c:pt>
                <c:pt idx="114">
                  <c:v>1.425</c:v>
                </c:pt>
                <c:pt idx="115">
                  <c:v>1.4374999999999998</c:v>
                </c:pt>
                <c:pt idx="116">
                  <c:v>1.45</c:v>
                </c:pt>
                <c:pt idx="117">
                  <c:v>1.4625000000000001</c:v>
                </c:pt>
                <c:pt idx="118">
                  <c:v>1.4749999999999999</c:v>
                </c:pt>
                <c:pt idx="119">
                  <c:v>1.4875</c:v>
                </c:pt>
                <c:pt idx="120">
                  <c:v>1.4999999999999998</c:v>
                </c:pt>
                <c:pt idx="121">
                  <c:v>1.5125</c:v>
                </c:pt>
                <c:pt idx="122">
                  <c:v>1.5250000000000001</c:v>
                </c:pt>
                <c:pt idx="123">
                  <c:v>1.5374999999999999</c:v>
                </c:pt>
                <c:pt idx="124">
                  <c:v>1.55</c:v>
                </c:pt>
                <c:pt idx="125">
                  <c:v>1.5624999999999998</c:v>
                </c:pt>
                <c:pt idx="126">
                  <c:v>1.575</c:v>
                </c:pt>
                <c:pt idx="127">
                  <c:v>1.5875000000000001</c:v>
                </c:pt>
                <c:pt idx="128">
                  <c:v>1.5999999999999999</c:v>
                </c:pt>
                <c:pt idx="129">
                  <c:v>1.6125</c:v>
                </c:pt>
                <c:pt idx="130">
                  <c:v>1.6249999999999998</c:v>
                </c:pt>
                <c:pt idx="131">
                  <c:v>1.6375</c:v>
                </c:pt>
                <c:pt idx="132">
                  <c:v>1.6500000000000001</c:v>
                </c:pt>
                <c:pt idx="133">
                  <c:v>1.6624999999999999</c:v>
                </c:pt>
                <c:pt idx="134">
                  <c:v>1.675</c:v>
                </c:pt>
                <c:pt idx="135">
                  <c:v>1.6874999999999998</c:v>
                </c:pt>
                <c:pt idx="136">
                  <c:v>1.7</c:v>
                </c:pt>
                <c:pt idx="137">
                  <c:v>1.7125000000000001</c:v>
                </c:pt>
                <c:pt idx="138">
                  <c:v>1.7249999999999999</c:v>
                </c:pt>
                <c:pt idx="139">
                  <c:v>1.7375</c:v>
                </c:pt>
                <c:pt idx="140">
                  <c:v>1.7499999999999998</c:v>
                </c:pt>
                <c:pt idx="141">
                  <c:v>1.7625</c:v>
                </c:pt>
                <c:pt idx="142">
                  <c:v>1.7750000000000001</c:v>
                </c:pt>
                <c:pt idx="143">
                  <c:v>1.7874999999999999</c:v>
                </c:pt>
                <c:pt idx="144">
                  <c:v>1.8</c:v>
                </c:pt>
                <c:pt idx="145">
                  <c:v>1.8124999999999998</c:v>
                </c:pt>
                <c:pt idx="146">
                  <c:v>1.825</c:v>
                </c:pt>
                <c:pt idx="147">
                  <c:v>1.8375000000000001</c:v>
                </c:pt>
                <c:pt idx="148">
                  <c:v>1.8499999999999999</c:v>
                </c:pt>
                <c:pt idx="149">
                  <c:v>1.8625</c:v>
                </c:pt>
                <c:pt idx="150">
                  <c:v>1.8749999999999998</c:v>
                </c:pt>
                <c:pt idx="151">
                  <c:v>1.8875</c:v>
                </c:pt>
                <c:pt idx="152">
                  <c:v>1.9000000000000001</c:v>
                </c:pt>
                <c:pt idx="153">
                  <c:v>1.9124999999999999</c:v>
                </c:pt>
                <c:pt idx="154">
                  <c:v>1.925</c:v>
                </c:pt>
                <c:pt idx="155">
                  <c:v>1.9374999999999998</c:v>
                </c:pt>
                <c:pt idx="156">
                  <c:v>1.95</c:v>
                </c:pt>
                <c:pt idx="157">
                  <c:v>1.9625000000000001</c:v>
                </c:pt>
                <c:pt idx="158">
                  <c:v>1.9749999999999999</c:v>
                </c:pt>
                <c:pt idx="159">
                  <c:v>1.9875</c:v>
                </c:pt>
                <c:pt idx="160">
                  <c:v>1.9999999999999998</c:v>
                </c:pt>
                <c:pt idx="161">
                  <c:v>2.0125000000000002</c:v>
                </c:pt>
                <c:pt idx="162">
                  <c:v>2.0250000000000004</c:v>
                </c:pt>
                <c:pt idx="163">
                  <c:v>2.0374999999999996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2.0750000000000002</c:v>
                </c:pt>
                <c:pt idx="167">
                  <c:v>2.0875000000000004</c:v>
                </c:pt>
                <c:pt idx="168">
                  <c:v>2.0999999999999996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2.1375000000000002</c:v>
                </c:pt>
                <c:pt idx="172">
                  <c:v>2.1500000000000004</c:v>
                </c:pt>
                <c:pt idx="173">
                  <c:v>2.1624999999999996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2.2000000000000002</c:v>
                </c:pt>
                <c:pt idx="177">
                  <c:v>2.2125000000000004</c:v>
                </c:pt>
                <c:pt idx="178">
                  <c:v>2.2249999999999996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2.2625000000000002</c:v>
                </c:pt>
                <c:pt idx="182">
                  <c:v>2.2750000000000004</c:v>
                </c:pt>
                <c:pt idx="183">
                  <c:v>2.2874999999999996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2.3250000000000002</c:v>
                </c:pt>
                <c:pt idx="187">
                  <c:v>2.3375000000000004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2.4500000000000002</c:v>
                </c:pt>
                <c:pt idx="197">
                  <c:v>2.4625000000000004</c:v>
                </c:pt>
                <c:pt idx="198">
                  <c:v>2.4750000000000005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2.5125000000000002</c:v>
                </c:pt>
                <c:pt idx="202">
                  <c:v>2.5250000000000004</c:v>
                </c:pt>
                <c:pt idx="203">
                  <c:v>2.5375000000000005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2.5750000000000002</c:v>
                </c:pt>
                <c:pt idx="207">
                  <c:v>2.5875000000000004</c:v>
                </c:pt>
                <c:pt idx="208">
                  <c:v>2.6000000000000005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2.6375000000000002</c:v>
                </c:pt>
                <c:pt idx="212">
                  <c:v>2.6500000000000004</c:v>
                </c:pt>
                <c:pt idx="213">
                  <c:v>2.6625000000000005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2.7</c:v>
                </c:pt>
                <c:pt idx="217">
                  <c:v>2.7125000000000004</c:v>
                </c:pt>
                <c:pt idx="218">
                  <c:v>2.7250000000000005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2.7625000000000002</c:v>
                </c:pt>
                <c:pt idx="222">
                  <c:v>2.7750000000000004</c:v>
                </c:pt>
                <c:pt idx="223">
                  <c:v>2.7875000000000005</c:v>
                </c:pt>
                <c:pt idx="224">
                  <c:v>2.8</c:v>
                </c:pt>
                <c:pt idx="225">
                  <c:v>2.8125</c:v>
                </c:pt>
                <c:pt idx="226">
                  <c:v>2.8250000000000002</c:v>
                </c:pt>
                <c:pt idx="227">
                  <c:v>2.8375000000000004</c:v>
                </c:pt>
                <c:pt idx="228">
                  <c:v>2.8500000000000005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2.8875000000000002</c:v>
                </c:pt>
                <c:pt idx="232">
                  <c:v>2.9000000000000004</c:v>
                </c:pt>
                <c:pt idx="233">
                  <c:v>2.9125000000000005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2.95</c:v>
                </c:pt>
                <c:pt idx="237">
                  <c:v>2.9625000000000004</c:v>
                </c:pt>
                <c:pt idx="238">
                  <c:v>2.9750000000000005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3.0125000000000002</c:v>
                </c:pt>
                <c:pt idx="242">
                  <c:v>3.0250000000000004</c:v>
                </c:pt>
                <c:pt idx="243">
                  <c:v>3.0375000000000005</c:v>
                </c:pt>
                <c:pt idx="244">
                  <c:v>3.05</c:v>
                </c:pt>
                <c:pt idx="245">
                  <c:v>3.0625</c:v>
                </c:pt>
                <c:pt idx="246">
                  <c:v>3.0750000000000002</c:v>
                </c:pt>
                <c:pt idx="247">
                  <c:v>3.0875000000000004</c:v>
                </c:pt>
                <c:pt idx="248">
                  <c:v>3.1000000000000005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3.1375000000000002</c:v>
                </c:pt>
                <c:pt idx="252">
                  <c:v>3.1500000000000004</c:v>
                </c:pt>
                <c:pt idx="253">
                  <c:v>3.1625000000000005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3.2</c:v>
                </c:pt>
                <c:pt idx="257">
                  <c:v>3.2125000000000004</c:v>
                </c:pt>
                <c:pt idx="258">
                  <c:v>3.2250000000000005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3.2625000000000002</c:v>
                </c:pt>
                <c:pt idx="262">
                  <c:v>3.2750000000000004</c:v>
                </c:pt>
                <c:pt idx="263">
                  <c:v>3.2875000000000005</c:v>
                </c:pt>
                <c:pt idx="264">
                  <c:v>3.3</c:v>
                </c:pt>
                <c:pt idx="265">
                  <c:v>3.3125</c:v>
                </c:pt>
                <c:pt idx="266">
                  <c:v>3.3250000000000002</c:v>
                </c:pt>
                <c:pt idx="267">
                  <c:v>3.3375000000000004</c:v>
                </c:pt>
                <c:pt idx="268">
                  <c:v>3.3500000000000005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3.3875000000000002</c:v>
                </c:pt>
                <c:pt idx="272">
                  <c:v>3.4000000000000004</c:v>
                </c:pt>
                <c:pt idx="273">
                  <c:v>3.4125000000000005</c:v>
                </c:pt>
                <c:pt idx="274">
                  <c:v>3.4249999999999998</c:v>
                </c:pt>
                <c:pt idx="275">
                  <c:v>3.4375</c:v>
                </c:pt>
                <c:pt idx="276">
                  <c:v>3.45</c:v>
                </c:pt>
                <c:pt idx="277">
                  <c:v>3.4625000000000004</c:v>
                </c:pt>
                <c:pt idx="278">
                  <c:v>3.4750000000000005</c:v>
                </c:pt>
                <c:pt idx="279">
                  <c:v>3.4874999999999998</c:v>
                </c:pt>
                <c:pt idx="280">
                  <c:v>3.5</c:v>
                </c:pt>
                <c:pt idx="281">
                  <c:v>3.5125000000000002</c:v>
                </c:pt>
                <c:pt idx="282">
                  <c:v>3.5250000000000004</c:v>
                </c:pt>
                <c:pt idx="283">
                  <c:v>3.5375000000000005</c:v>
                </c:pt>
                <c:pt idx="284">
                  <c:v>3.55</c:v>
                </c:pt>
                <c:pt idx="285">
                  <c:v>3.5625</c:v>
                </c:pt>
                <c:pt idx="286">
                  <c:v>3.5750000000000002</c:v>
                </c:pt>
                <c:pt idx="287">
                  <c:v>3.5875000000000004</c:v>
                </c:pt>
                <c:pt idx="288">
                  <c:v>3.6000000000000005</c:v>
                </c:pt>
                <c:pt idx="289">
                  <c:v>3.6124999999999998</c:v>
                </c:pt>
                <c:pt idx="290">
                  <c:v>3.625</c:v>
                </c:pt>
                <c:pt idx="291">
                  <c:v>3.6375000000000002</c:v>
                </c:pt>
                <c:pt idx="292">
                  <c:v>3.6500000000000004</c:v>
                </c:pt>
                <c:pt idx="293">
                  <c:v>3.6625000000000005</c:v>
                </c:pt>
                <c:pt idx="294">
                  <c:v>3.6749999999999998</c:v>
                </c:pt>
                <c:pt idx="295">
                  <c:v>3.6875</c:v>
                </c:pt>
                <c:pt idx="296">
                  <c:v>3.7</c:v>
                </c:pt>
                <c:pt idx="297">
                  <c:v>3.7125000000000004</c:v>
                </c:pt>
                <c:pt idx="298">
                  <c:v>3.7250000000000005</c:v>
                </c:pt>
                <c:pt idx="299">
                  <c:v>3.7374999999999998</c:v>
                </c:pt>
                <c:pt idx="300">
                  <c:v>3.75</c:v>
                </c:pt>
                <c:pt idx="301">
                  <c:v>3.7625000000000002</c:v>
                </c:pt>
                <c:pt idx="302">
                  <c:v>3.7750000000000004</c:v>
                </c:pt>
                <c:pt idx="303">
                  <c:v>3.7875000000000005</c:v>
                </c:pt>
                <c:pt idx="304">
                  <c:v>3.8</c:v>
                </c:pt>
                <c:pt idx="305">
                  <c:v>3.8125</c:v>
                </c:pt>
                <c:pt idx="306">
                  <c:v>3.8250000000000002</c:v>
                </c:pt>
                <c:pt idx="307">
                  <c:v>3.8375000000000004</c:v>
                </c:pt>
                <c:pt idx="308">
                  <c:v>3.8500000000000005</c:v>
                </c:pt>
                <c:pt idx="309">
                  <c:v>3.8624999999999998</c:v>
                </c:pt>
                <c:pt idx="310">
                  <c:v>3.875</c:v>
                </c:pt>
                <c:pt idx="311">
                  <c:v>3.8875000000000002</c:v>
                </c:pt>
                <c:pt idx="312">
                  <c:v>3.9000000000000004</c:v>
                </c:pt>
                <c:pt idx="313">
                  <c:v>3.9125000000000005</c:v>
                </c:pt>
                <c:pt idx="314">
                  <c:v>3.9249999999999998</c:v>
                </c:pt>
                <c:pt idx="315">
                  <c:v>3.9375</c:v>
                </c:pt>
                <c:pt idx="316">
                  <c:v>3.95</c:v>
                </c:pt>
                <c:pt idx="317">
                  <c:v>3.9625000000000004</c:v>
                </c:pt>
                <c:pt idx="318">
                  <c:v>3.9750000000000005</c:v>
                </c:pt>
                <c:pt idx="319">
                  <c:v>3.9874999999999998</c:v>
                </c:pt>
                <c:pt idx="320">
                  <c:v>4</c:v>
                </c:pt>
                <c:pt idx="321">
                  <c:v>4.0125000000000002</c:v>
                </c:pt>
                <c:pt idx="322">
                  <c:v>4.0250000000000004</c:v>
                </c:pt>
                <c:pt idx="323">
                  <c:v>4.0375000000000005</c:v>
                </c:pt>
                <c:pt idx="324">
                  <c:v>4.05</c:v>
                </c:pt>
                <c:pt idx="325">
                  <c:v>4.0625</c:v>
                </c:pt>
                <c:pt idx="326">
                  <c:v>4.0750000000000002</c:v>
                </c:pt>
                <c:pt idx="327">
                  <c:v>4.0875000000000004</c:v>
                </c:pt>
                <c:pt idx="328">
                  <c:v>4.1000000000000005</c:v>
                </c:pt>
                <c:pt idx="329">
                  <c:v>4.1124999999999998</c:v>
                </c:pt>
                <c:pt idx="330">
                  <c:v>4.125</c:v>
                </c:pt>
                <c:pt idx="331">
                  <c:v>4.1375000000000002</c:v>
                </c:pt>
                <c:pt idx="332">
                  <c:v>4.1500000000000004</c:v>
                </c:pt>
                <c:pt idx="333">
                  <c:v>4.1625000000000005</c:v>
                </c:pt>
                <c:pt idx="334">
                  <c:v>4.1749999999999998</c:v>
                </c:pt>
                <c:pt idx="335">
                  <c:v>4.1875</c:v>
                </c:pt>
                <c:pt idx="336">
                  <c:v>4.2</c:v>
                </c:pt>
                <c:pt idx="337">
                  <c:v>4.2125000000000004</c:v>
                </c:pt>
                <c:pt idx="338">
                  <c:v>4.2250000000000005</c:v>
                </c:pt>
                <c:pt idx="339">
                  <c:v>4.2374999999999998</c:v>
                </c:pt>
                <c:pt idx="340">
                  <c:v>4.25</c:v>
                </c:pt>
                <c:pt idx="341">
                  <c:v>4.2625000000000002</c:v>
                </c:pt>
                <c:pt idx="342">
                  <c:v>4.2750000000000004</c:v>
                </c:pt>
                <c:pt idx="343">
                  <c:v>4.2875000000000005</c:v>
                </c:pt>
                <c:pt idx="344">
                  <c:v>4.3</c:v>
                </c:pt>
                <c:pt idx="345">
                  <c:v>4.3125</c:v>
                </c:pt>
                <c:pt idx="346">
                  <c:v>4.3250000000000002</c:v>
                </c:pt>
                <c:pt idx="347">
                  <c:v>4.3375000000000004</c:v>
                </c:pt>
                <c:pt idx="348">
                  <c:v>4.3500000000000005</c:v>
                </c:pt>
                <c:pt idx="349">
                  <c:v>4.3624999999999998</c:v>
                </c:pt>
                <c:pt idx="350">
                  <c:v>4.375</c:v>
                </c:pt>
                <c:pt idx="351">
                  <c:v>4.3875000000000002</c:v>
                </c:pt>
                <c:pt idx="352">
                  <c:v>4.4000000000000004</c:v>
                </c:pt>
                <c:pt idx="353">
                  <c:v>4.4125000000000005</c:v>
                </c:pt>
                <c:pt idx="354">
                  <c:v>4.4249999999999998</c:v>
                </c:pt>
                <c:pt idx="355">
                  <c:v>4.4375</c:v>
                </c:pt>
                <c:pt idx="356">
                  <c:v>4.45</c:v>
                </c:pt>
                <c:pt idx="357">
                  <c:v>4.4625000000000004</c:v>
                </c:pt>
                <c:pt idx="358">
                  <c:v>4.4750000000000005</c:v>
                </c:pt>
                <c:pt idx="359">
                  <c:v>4.4874999999999998</c:v>
                </c:pt>
                <c:pt idx="360">
                  <c:v>4.5</c:v>
                </c:pt>
                <c:pt idx="361">
                  <c:v>4.5125000000000002</c:v>
                </c:pt>
                <c:pt idx="362">
                  <c:v>4.5250000000000004</c:v>
                </c:pt>
                <c:pt idx="363">
                  <c:v>4.5375000000000005</c:v>
                </c:pt>
                <c:pt idx="364">
                  <c:v>4.55</c:v>
                </c:pt>
                <c:pt idx="365">
                  <c:v>4.5625</c:v>
                </c:pt>
                <c:pt idx="366">
                  <c:v>4.5750000000000002</c:v>
                </c:pt>
                <c:pt idx="367">
                  <c:v>4.5875000000000004</c:v>
                </c:pt>
                <c:pt idx="368">
                  <c:v>4.6000000000000005</c:v>
                </c:pt>
                <c:pt idx="369">
                  <c:v>4.6124999999999998</c:v>
                </c:pt>
                <c:pt idx="370">
                  <c:v>4.625</c:v>
                </c:pt>
                <c:pt idx="371">
                  <c:v>4.6375000000000002</c:v>
                </c:pt>
                <c:pt idx="372">
                  <c:v>4.6500000000000004</c:v>
                </c:pt>
                <c:pt idx="373">
                  <c:v>4.6625000000000005</c:v>
                </c:pt>
                <c:pt idx="374">
                  <c:v>4.6749999999999998</c:v>
                </c:pt>
                <c:pt idx="375">
                  <c:v>4.6875</c:v>
                </c:pt>
                <c:pt idx="376">
                  <c:v>4.7</c:v>
                </c:pt>
                <c:pt idx="377">
                  <c:v>4.7125000000000004</c:v>
                </c:pt>
                <c:pt idx="378">
                  <c:v>4.7250000000000005</c:v>
                </c:pt>
                <c:pt idx="379">
                  <c:v>4.7374999999999998</c:v>
                </c:pt>
                <c:pt idx="380">
                  <c:v>4.75</c:v>
                </c:pt>
                <c:pt idx="381">
                  <c:v>4.7625000000000002</c:v>
                </c:pt>
                <c:pt idx="382">
                  <c:v>4.7750000000000004</c:v>
                </c:pt>
                <c:pt idx="383">
                  <c:v>4.7875000000000005</c:v>
                </c:pt>
                <c:pt idx="384">
                  <c:v>4.8</c:v>
                </c:pt>
                <c:pt idx="385">
                  <c:v>4.8125</c:v>
                </c:pt>
                <c:pt idx="386">
                  <c:v>4.8250000000000002</c:v>
                </c:pt>
                <c:pt idx="387">
                  <c:v>4.8375000000000004</c:v>
                </c:pt>
                <c:pt idx="388">
                  <c:v>4.8500000000000005</c:v>
                </c:pt>
                <c:pt idx="389">
                  <c:v>4.8624999999999998</c:v>
                </c:pt>
                <c:pt idx="390">
                  <c:v>4.875</c:v>
                </c:pt>
                <c:pt idx="391">
                  <c:v>4.8875000000000002</c:v>
                </c:pt>
                <c:pt idx="392">
                  <c:v>4.9000000000000004</c:v>
                </c:pt>
                <c:pt idx="393">
                  <c:v>4.9125000000000005</c:v>
                </c:pt>
                <c:pt idx="394">
                  <c:v>4.9249999999999998</c:v>
                </c:pt>
                <c:pt idx="395">
                  <c:v>4.9375</c:v>
                </c:pt>
                <c:pt idx="396">
                  <c:v>4.95</c:v>
                </c:pt>
                <c:pt idx="397">
                  <c:v>4.9625000000000004</c:v>
                </c:pt>
                <c:pt idx="398">
                  <c:v>4.9750000000000005</c:v>
                </c:pt>
                <c:pt idx="399">
                  <c:v>4.9874999999999998</c:v>
                </c:pt>
                <c:pt idx="400">
                  <c:v>5</c:v>
                </c:pt>
                <c:pt idx="401">
                  <c:v>5.0125000000000002</c:v>
                </c:pt>
                <c:pt idx="402">
                  <c:v>5.0250000000000004</c:v>
                </c:pt>
                <c:pt idx="403">
                  <c:v>5.0375000000000005</c:v>
                </c:pt>
                <c:pt idx="404">
                  <c:v>5.05</c:v>
                </c:pt>
                <c:pt idx="405">
                  <c:v>5.0625</c:v>
                </c:pt>
                <c:pt idx="406">
                  <c:v>5.0750000000000002</c:v>
                </c:pt>
                <c:pt idx="407">
                  <c:v>5.0875000000000004</c:v>
                </c:pt>
                <c:pt idx="408">
                  <c:v>5.1000000000000005</c:v>
                </c:pt>
                <c:pt idx="409">
                  <c:v>5.1124999999999998</c:v>
                </c:pt>
                <c:pt idx="410">
                  <c:v>5.125</c:v>
                </c:pt>
                <c:pt idx="411">
                  <c:v>5.1375000000000002</c:v>
                </c:pt>
                <c:pt idx="412">
                  <c:v>5.15</c:v>
                </c:pt>
                <c:pt idx="413">
                  <c:v>5.1625000000000005</c:v>
                </c:pt>
                <c:pt idx="414">
                  <c:v>5.1749999999999998</c:v>
                </c:pt>
                <c:pt idx="415">
                  <c:v>5.1875</c:v>
                </c:pt>
                <c:pt idx="416">
                  <c:v>5.2</c:v>
                </c:pt>
                <c:pt idx="417">
                  <c:v>5.2125000000000004</c:v>
                </c:pt>
                <c:pt idx="418">
                  <c:v>5.2250000000000005</c:v>
                </c:pt>
                <c:pt idx="419">
                  <c:v>5.2374999999999998</c:v>
                </c:pt>
                <c:pt idx="420">
                  <c:v>5.25</c:v>
                </c:pt>
                <c:pt idx="421">
                  <c:v>5.2625000000000002</c:v>
                </c:pt>
                <c:pt idx="422">
                  <c:v>5.2750000000000004</c:v>
                </c:pt>
                <c:pt idx="423">
                  <c:v>5.2875000000000005</c:v>
                </c:pt>
                <c:pt idx="424">
                  <c:v>5.3</c:v>
                </c:pt>
                <c:pt idx="425">
                  <c:v>5.3125</c:v>
                </c:pt>
                <c:pt idx="426">
                  <c:v>5.3250000000000002</c:v>
                </c:pt>
                <c:pt idx="427">
                  <c:v>5.3375000000000004</c:v>
                </c:pt>
                <c:pt idx="428">
                  <c:v>5.3500000000000005</c:v>
                </c:pt>
                <c:pt idx="429">
                  <c:v>5.3624999999999998</c:v>
                </c:pt>
                <c:pt idx="430">
                  <c:v>5.375</c:v>
                </c:pt>
                <c:pt idx="431">
                  <c:v>5.3875000000000002</c:v>
                </c:pt>
                <c:pt idx="432">
                  <c:v>5.4</c:v>
                </c:pt>
                <c:pt idx="433">
                  <c:v>5.4125000000000005</c:v>
                </c:pt>
                <c:pt idx="434">
                  <c:v>5.4249999999999998</c:v>
                </c:pt>
                <c:pt idx="435">
                  <c:v>5.4375</c:v>
                </c:pt>
                <c:pt idx="436">
                  <c:v>5.45</c:v>
                </c:pt>
                <c:pt idx="437">
                  <c:v>5.4625000000000004</c:v>
                </c:pt>
                <c:pt idx="438">
                  <c:v>5.4750000000000005</c:v>
                </c:pt>
                <c:pt idx="439">
                  <c:v>5.4874999999999998</c:v>
                </c:pt>
                <c:pt idx="440">
                  <c:v>5.5</c:v>
                </c:pt>
                <c:pt idx="441">
                  <c:v>5.5125000000000002</c:v>
                </c:pt>
                <c:pt idx="442">
                  <c:v>5.5250000000000004</c:v>
                </c:pt>
                <c:pt idx="443">
                  <c:v>5.5375000000000005</c:v>
                </c:pt>
                <c:pt idx="444">
                  <c:v>5.55</c:v>
                </c:pt>
                <c:pt idx="445">
                  <c:v>5.5625</c:v>
                </c:pt>
                <c:pt idx="446">
                  <c:v>5.5750000000000002</c:v>
                </c:pt>
                <c:pt idx="447">
                  <c:v>5.5875000000000004</c:v>
                </c:pt>
                <c:pt idx="448">
                  <c:v>5.6000000000000005</c:v>
                </c:pt>
                <c:pt idx="449">
                  <c:v>5.6124999999999998</c:v>
                </c:pt>
                <c:pt idx="450">
                  <c:v>5.625</c:v>
                </c:pt>
                <c:pt idx="451">
                  <c:v>5.6375000000000002</c:v>
                </c:pt>
                <c:pt idx="452">
                  <c:v>5.65</c:v>
                </c:pt>
                <c:pt idx="453">
                  <c:v>5.6625000000000005</c:v>
                </c:pt>
                <c:pt idx="454">
                  <c:v>5.6749999999999998</c:v>
                </c:pt>
                <c:pt idx="455">
                  <c:v>5.6875</c:v>
                </c:pt>
                <c:pt idx="456">
                  <c:v>5.7</c:v>
                </c:pt>
                <c:pt idx="457">
                  <c:v>5.7125000000000004</c:v>
                </c:pt>
                <c:pt idx="458">
                  <c:v>5.7250000000000005</c:v>
                </c:pt>
                <c:pt idx="459">
                  <c:v>5.7374999999999998</c:v>
                </c:pt>
                <c:pt idx="460">
                  <c:v>5.75</c:v>
                </c:pt>
                <c:pt idx="461">
                  <c:v>5.7625000000000002</c:v>
                </c:pt>
                <c:pt idx="462">
                  <c:v>5.7750000000000004</c:v>
                </c:pt>
                <c:pt idx="463">
                  <c:v>5.7875000000000005</c:v>
                </c:pt>
                <c:pt idx="464">
                  <c:v>5.8</c:v>
                </c:pt>
                <c:pt idx="465">
                  <c:v>5.8125</c:v>
                </c:pt>
                <c:pt idx="466">
                  <c:v>5.8250000000000002</c:v>
                </c:pt>
                <c:pt idx="467">
                  <c:v>5.8375000000000004</c:v>
                </c:pt>
                <c:pt idx="468">
                  <c:v>5.8500000000000005</c:v>
                </c:pt>
                <c:pt idx="469">
                  <c:v>5.8624999999999998</c:v>
                </c:pt>
                <c:pt idx="470">
                  <c:v>5.875</c:v>
                </c:pt>
                <c:pt idx="471">
                  <c:v>5.8875000000000002</c:v>
                </c:pt>
                <c:pt idx="472">
                  <c:v>5.9</c:v>
                </c:pt>
                <c:pt idx="473">
                  <c:v>5.9125000000000005</c:v>
                </c:pt>
                <c:pt idx="474">
                  <c:v>5.9249999999999998</c:v>
                </c:pt>
                <c:pt idx="475">
                  <c:v>5.9375</c:v>
                </c:pt>
                <c:pt idx="476">
                  <c:v>5.95</c:v>
                </c:pt>
                <c:pt idx="477">
                  <c:v>5.9625000000000004</c:v>
                </c:pt>
                <c:pt idx="478">
                  <c:v>5.9750000000000005</c:v>
                </c:pt>
                <c:pt idx="479">
                  <c:v>5.9874999999999998</c:v>
                </c:pt>
                <c:pt idx="480">
                  <c:v>6</c:v>
                </c:pt>
                <c:pt idx="481">
                  <c:v>6.0125000000000002</c:v>
                </c:pt>
                <c:pt idx="482">
                  <c:v>6.0250000000000004</c:v>
                </c:pt>
                <c:pt idx="483">
                  <c:v>6.0375000000000005</c:v>
                </c:pt>
                <c:pt idx="484">
                  <c:v>6.05</c:v>
                </c:pt>
                <c:pt idx="485">
                  <c:v>6.0625</c:v>
                </c:pt>
                <c:pt idx="486">
                  <c:v>6.0750000000000002</c:v>
                </c:pt>
                <c:pt idx="487">
                  <c:v>6.0875000000000004</c:v>
                </c:pt>
                <c:pt idx="488">
                  <c:v>6.1000000000000005</c:v>
                </c:pt>
                <c:pt idx="489">
                  <c:v>6.1124999999999998</c:v>
                </c:pt>
                <c:pt idx="490">
                  <c:v>6.125</c:v>
                </c:pt>
                <c:pt idx="491">
                  <c:v>6.1375000000000002</c:v>
                </c:pt>
                <c:pt idx="492">
                  <c:v>6.15</c:v>
                </c:pt>
                <c:pt idx="493">
                  <c:v>6.1625000000000005</c:v>
                </c:pt>
                <c:pt idx="494">
                  <c:v>6.1749999999999998</c:v>
                </c:pt>
                <c:pt idx="495">
                  <c:v>6.1875</c:v>
                </c:pt>
                <c:pt idx="496">
                  <c:v>6.2</c:v>
                </c:pt>
                <c:pt idx="497">
                  <c:v>6.2125000000000004</c:v>
                </c:pt>
                <c:pt idx="498">
                  <c:v>6.2250000000000005</c:v>
                </c:pt>
                <c:pt idx="499">
                  <c:v>6.2374999999999998</c:v>
                </c:pt>
                <c:pt idx="500">
                  <c:v>6.25</c:v>
                </c:pt>
                <c:pt idx="501">
                  <c:v>6.2625000000000002</c:v>
                </c:pt>
                <c:pt idx="502">
                  <c:v>6.2750000000000004</c:v>
                </c:pt>
                <c:pt idx="503">
                  <c:v>6.2875000000000005</c:v>
                </c:pt>
                <c:pt idx="504">
                  <c:v>6.3</c:v>
                </c:pt>
                <c:pt idx="505">
                  <c:v>6.3125</c:v>
                </c:pt>
                <c:pt idx="506">
                  <c:v>6.3250000000000002</c:v>
                </c:pt>
                <c:pt idx="507">
                  <c:v>6.3375000000000004</c:v>
                </c:pt>
                <c:pt idx="508">
                  <c:v>6.3500000000000005</c:v>
                </c:pt>
                <c:pt idx="509">
                  <c:v>6.3624999999999998</c:v>
                </c:pt>
                <c:pt idx="510">
                  <c:v>6.375</c:v>
                </c:pt>
                <c:pt idx="511">
                  <c:v>6.3875000000000002</c:v>
                </c:pt>
                <c:pt idx="512">
                  <c:v>6.3999999999999995</c:v>
                </c:pt>
                <c:pt idx="513">
                  <c:v>6.4125000000000005</c:v>
                </c:pt>
              </c:numCache>
            </c:numRef>
          </c:xVal>
          <c:yVal>
            <c:numRef>
              <c:f>radente1!$F$14:$F$527</c:f>
              <c:numCache>
                <c:formatCode>0.0000</c:formatCode>
                <c:ptCount val="514"/>
                <c:pt idx="0" formatCode="General">
                  <c:v>0</c:v>
                </c:pt>
                <c:pt idx="1">
                  <c:v>-1.3824710986325619</c:v>
                </c:pt>
                <c:pt idx="2">
                  <c:v>-2.7125475056376658</c:v>
                </c:pt>
                <c:pt idx="3">
                  <c:v>-4.0073141357013267</c:v>
                </c:pt>
                <c:pt idx="4">
                  <c:v>-5.2471317246651292</c:v>
                </c:pt>
                <c:pt idx="5">
                  <c:v>-6.4101869390811492</c:v>
                </c:pt>
                <c:pt idx="6">
                  <c:v>-7.4725082249764236</c:v>
                </c:pt>
                <c:pt idx="7">
                  <c:v>-8.4085606051953405</c:v>
                </c:pt>
                <c:pt idx="8">
                  <c:v>-9.1924615610126299</c:v>
                </c:pt>
                <c:pt idx="9">
                  <c:v>-9.7997474089538326</c:v>
                </c:pt>
                <c:pt idx="10">
                  <c:v>-10.209480111567181</c:v>
                </c:pt>
                <c:pt idx="11">
                  <c:v>-10.406356059007491</c:v>
                </c:pt>
                <c:pt idx="12">
                  <c:v>-10.382412752173625</c:v>
                </c:pt>
                <c:pt idx="13">
                  <c:v>-10.137969220265269</c:v>
                </c:pt>
                <c:pt idx="14">
                  <c:v>-9.6815883524692801</c:v>
                </c:pt>
                <c:pt idx="15">
                  <c:v>-9.02907279550144</c:v>
                </c:pt>
                <c:pt idx="16">
                  <c:v>-8.2017255918897032</c:v>
                </c:pt>
                <c:pt idx="17">
                  <c:v>-7.2242491485123095</c:v>
                </c:pt>
                <c:pt idx="18">
                  <c:v>-6.1226846025615425</c:v>
                </c:pt>
                <c:pt idx="19">
                  <c:v>-4.9227194578308087</c:v>
                </c:pt>
                <c:pt idx="20">
                  <c:v>-3.6485592039373715</c:v>
                </c:pt>
                <c:pt idx="21">
                  <c:v>-2.3224195336523263</c:v>
                </c:pt>
                <c:pt idx="22">
                  <c:v>-0.96458532091601201</c:v>
                </c:pt>
                <c:pt idx="23">
                  <c:v>0.40608663919833465</c:v>
                </c:pt>
                <c:pt idx="24">
                  <c:v>1.7013775169161203</c:v>
                </c:pt>
                <c:pt idx="25">
                  <c:v>2.9737522947547124</c:v>
                </c:pt>
                <c:pt idx="26">
                  <c:v>4.2046595801013567</c:v>
                </c:pt>
                <c:pt idx="27">
                  <c:v>5.3739642590718866</c:v>
                </c:pt>
                <c:pt idx="28">
                  <c:v>6.4597167985647381</c:v>
                </c:pt>
                <c:pt idx="29">
                  <c:v>7.4383809403458603</c:v>
                </c:pt>
                <c:pt idx="30">
                  <c:v>8.2855959025928723</c:v>
                </c:pt>
                <c:pt idx="31">
                  <c:v>8.9774700304549651</c:v>
                </c:pt>
                <c:pt idx="32">
                  <c:v>9.4922933541062697</c:v>
                </c:pt>
                <c:pt idx="33">
                  <c:v>9.8124374887721704</c:v>
                </c:pt>
                <c:pt idx="34">
                  <c:v>9.926119994092474</c:v>
                </c:pt>
                <c:pt idx="35">
                  <c:v>9.8286882096777273</c:v>
                </c:pt>
                <c:pt idx="36">
                  <c:v>9.5231497327377124</c:v>
                </c:pt>
                <c:pt idx="37">
                  <c:v>9.0198334541047664</c:v>
                </c:pt>
                <c:pt idx="38">
                  <c:v>8.3352600076968475</c:v>
                </c:pt>
                <c:pt idx="39">
                  <c:v>7.490469405353533</c:v>
                </c:pt>
                <c:pt idx="40">
                  <c:v>6.5091444832669447</c:v>
                </c:pt>
                <c:pt idx="41">
                  <c:v>5.4158640857580753</c:v>
                </c:pt>
                <c:pt idx="42">
                  <c:v>4.2347388488329241</c:v>
                </c:pt>
                <c:pt idx="43">
                  <c:v>2.9885649170971869</c:v>
                </c:pt>
                <c:pt idx="44">
                  <c:v>1.6985162305831563</c:v>
                </c:pt>
                <c:pt idx="45">
                  <c:v>0.38430850824403451</c:v>
                </c:pt>
                <c:pt idx="46">
                  <c:v>-0.93528586151895809</c:v>
                </c:pt>
                <c:pt idx="47">
                  <c:v>-2.1717193594716986</c:v>
                </c:pt>
                <c:pt idx="48">
                  <c:v>-3.3769263857719891</c:v>
                </c:pt>
                <c:pt idx="49">
                  <c:v>-4.5317709481874324</c:v>
                </c:pt>
                <c:pt idx="50">
                  <c:v>-5.615715575761226</c:v>
                </c:pt>
                <c:pt idx="51">
                  <c:v>-6.6068478737056662</c:v>
                </c:pt>
                <c:pt idx="52">
                  <c:v>-7.4823520934164396</c:v>
                </c:pt>
                <c:pt idx="53">
                  <c:v>-8.2194550478038195</c:v>
                </c:pt>
                <c:pt idx="54">
                  <c:v>-8.7967907881519736</c:v>
                </c:pt>
                <c:pt idx="55">
                  <c:v>-9.1960277685160889</c:v>
                </c:pt>
                <c:pt idx="56">
                  <c:v>-9.4035111002248311</c:v>
                </c:pt>
                <c:pt idx="57">
                  <c:v>-9.4116246762214502</c:v>
                </c:pt>
                <c:pt idx="58">
                  <c:v>-9.2196015049508944</c:v>
                </c:pt>
                <c:pt idx="59">
                  <c:v>-8.8336115725755437</c:v>
                </c:pt>
                <c:pt idx="60">
                  <c:v>-8.2661105202384437</c:v>
                </c:pt>
                <c:pt idx="61">
                  <c:v>-7.5345917457827056</c:v>
                </c:pt>
                <c:pt idx="62">
                  <c:v>-6.6599991375930596</c:v>
                </c:pt>
                <c:pt idx="63">
                  <c:v>-5.6650972249066767</c:v>
                </c:pt>
                <c:pt idx="64">
                  <c:v>-4.5730601228371537</c:v>
                </c:pt>
                <c:pt idx="65">
                  <c:v>-3.4064550144315535</c:v>
                </c:pt>
                <c:pt idx="66">
                  <c:v>-2.1866938747337064</c:v>
                </c:pt>
                <c:pt idx="67">
                  <c:v>-0.93393644423336086</c:v>
                </c:pt>
                <c:pt idx="68">
                  <c:v>0.33263784764834625</c:v>
                </c:pt>
                <c:pt idx="69">
                  <c:v>1.5243101694011878</c:v>
                </c:pt>
                <c:pt idx="70">
                  <c:v>2.6932492941890303</c:v>
                </c:pt>
                <c:pt idx="71">
                  <c:v>3.820958830032108</c:v>
                </c:pt>
                <c:pt idx="72">
                  <c:v>4.8879259800830335</c:v>
                </c:pt>
                <c:pt idx="73">
                  <c:v>5.8735443754454995</c:v>
                </c:pt>
                <c:pt idx="74">
                  <c:v>6.7564002160866732</c:v>
                </c:pt>
                <c:pt idx="75">
                  <c:v>7.5149665746652232</c:v>
                </c:pt>
                <c:pt idx="76">
                  <c:v>8.1286841799577232</c:v>
                </c:pt>
                <c:pt idx="77">
                  <c:v>8.5793242094599247</c:v>
                </c:pt>
                <c:pt idx="78">
                  <c:v>8.8524466275582796</c:v>
                </c:pt>
                <c:pt idx="79">
                  <c:v>8.9387121454633984</c:v>
                </c:pt>
                <c:pt idx="80">
                  <c:v>8.8348023750493478</c:v>
                </c:pt>
                <c:pt idx="81">
                  <c:v>8.5437635076099347</c:v>
                </c:pt>
                <c:pt idx="82">
                  <c:v>8.0747034489567735</c:v>
                </c:pt>
                <c:pt idx="83">
                  <c:v>7.4419083933999914</c:v>
                </c:pt>
                <c:pt idx="84">
                  <c:v>6.6635606291474598</c:v>
                </c:pt>
                <c:pt idx="85">
                  <c:v>5.7603019885444047</c:v>
                </c:pt>
                <c:pt idx="86">
                  <c:v>4.753885556355673</c:v>
                </c:pt>
                <c:pt idx="87">
                  <c:v>3.6661036646151466</c:v>
                </c:pt>
                <c:pt idx="88">
                  <c:v>2.5180979706197841</c:v>
                </c:pt>
                <c:pt idx="89">
                  <c:v>1.3300733797322086</c:v>
                </c:pt>
                <c:pt idx="90">
                  <c:v>0.1213691362067999</c:v>
                </c:pt>
                <c:pt idx="91">
                  <c:v>-1.0892060574384048</c:v>
                </c:pt>
                <c:pt idx="92">
                  <c:v>-2.2128944332672837</c:v>
                </c:pt>
                <c:pt idx="93">
                  <c:v>-3.3016164685773841</c:v>
                </c:pt>
                <c:pt idx="94">
                  <c:v>-4.336579116244951</c:v>
                </c:pt>
                <c:pt idx="95">
                  <c:v>-5.2981768464773946</c:v>
                </c:pt>
                <c:pt idx="96">
                  <c:v>-6.166190489505631</c:v>
                </c:pt>
                <c:pt idx="97">
                  <c:v>-6.9203317895157292</c:v>
                </c:pt>
                <c:pt idx="98">
                  <c:v>-7.5411271701322207</c:v>
                </c:pt>
                <c:pt idx="99">
                  <c:v>-8.0110657741612901</c:v>
                </c:pt>
                <c:pt idx="100">
                  <c:v>-8.3158666934605492</c:v>
                </c:pt>
                <c:pt idx="101">
                  <c:v>-8.4456680946175453</c:v>
                </c:pt>
                <c:pt idx="102">
                  <c:v>-8.3959275943126102</c:v>
                </c:pt>
                <c:pt idx="103">
                  <c:v>-8.1678613912731848</c:v>
                </c:pt>
                <c:pt idx="104">
                  <c:v>-7.7683353381473799</c:v>
                </c:pt>
                <c:pt idx="105">
                  <c:v>-7.2092321983234315</c:v>
                </c:pt>
                <c:pt idx="106">
                  <c:v>-6.5064231747821104</c:v>
                </c:pt>
                <c:pt idx="107">
                  <c:v>-5.6785388124336222</c:v>
                </c:pt>
                <c:pt idx="108">
                  <c:v>-4.7457497271152889</c:v>
                </c:pt>
                <c:pt idx="109">
                  <c:v>-3.7287350668533206</c:v>
                </c:pt>
                <c:pt idx="110">
                  <c:v>-2.6479535176232654</c:v>
                </c:pt>
                <c:pt idx="111">
                  <c:v>-1.5232594084724373</c:v>
                </c:pt>
                <c:pt idx="112">
                  <c:v>-0.37384203420523354</c:v>
                </c:pt>
                <c:pt idx="113">
                  <c:v>0.7815815801740984</c:v>
                </c:pt>
                <c:pt idx="114">
                  <c:v>1.854420367307374</c:v>
                </c:pt>
                <c:pt idx="115">
                  <c:v>2.8969788951783952</c:v>
                </c:pt>
                <c:pt idx="116">
                  <c:v>3.8910810331751646</c:v>
                </c:pt>
                <c:pt idx="117">
                  <c:v>4.8179872833315276</c:v>
                </c:pt>
                <c:pt idx="118">
                  <c:v>5.6585560399953145</c:v>
                </c:pt>
                <c:pt idx="119">
                  <c:v>6.39369449772318</c:v>
                </c:pt>
                <c:pt idx="120">
                  <c:v>7.0050993797665662</c:v>
                </c:pt>
                <c:pt idx="121">
                  <c:v>7.4762307518404398</c:v>
                </c:pt>
                <c:pt idx="122">
                  <c:v>7.7934033682631902</c:v>
                </c:pt>
                <c:pt idx="123">
                  <c:v>7.9468344329731071</c:v>
                </c:pt>
                <c:pt idx="124">
                  <c:v>7.9314709672064119</c:v>
                </c:pt>
                <c:pt idx="125">
                  <c:v>7.7474451827036912</c:v>
                </c:pt>
                <c:pt idx="126">
                  <c:v>7.4000711621146591</c:v>
                </c:pt>
                <c:pt idx="127">
                  <c:v>6.8993852756890135</c:v>
                </c:pt>
                <c:pt idx="128">
                  <c:v>6.2593211526092949</c:v>
                </c:pt>
                <c:pt idx="129">
                  <c:v>5.4966729902770526</c:v>
                </c:pt>
                <c:pt idx="130">
                  <c:v>4.6300237311320895</c:v>
                </c:pt>
                <c:pt idx="131">
                  <c:v>3.678796686346629</c:v>
                </c:pt>
                <c:pt idx="132">
                  <c:v>2.6625420140093103</c:v>
                </c:pt>
                <c:pt idx="133">
                  <c:v>1.6005097540205515</c:v>
                </c:pt>
                <c:pt idx="134">
                  <c:v>0.51150384549797567</c:v>
                </c:pt>
                <c:pt idx="135">
                  <c:v>-0.58603407760473325</c:v>
                </c:pt>
                <c:pt idx="136">
                  <c:v>-1.6037931979800462</c:v>
                </c:pt>
                <c:pt idx="137">
                  <c:v>-2.5945034852888877</c:v>
                </c:pt>
                <c:pt idx="138">
                  <c:v>-3.5405880579083391</c:v>
                </c:pt>
                <c:pt idx="139">
                  <c:v>-4.4241187802360482</c:v>
                </c:pt>
                <c:pt idx="140">
                  <c:v>-5.2269722173396085</c:v>
                </c:pt>
                <c:pt idx="141">
                  <c:v>-5.9312262108795757</c:v>
                </c:pt>
                <c:pt idx="142">
                  <c:v>-6.5197985614657599</c:v>
                </c:pt>
                <c:pt idx="143">
                  <c:v>-6.9772817720849147</c:v>
                </c:pt>
                <c:pt idx="144">
                  <c:v>-7.2908792167924199</c:v>
                </c:pt>
                <c:pt idx="145">
                  <c:v>-7.4513103446961662</c:v>
                </c:pt>
                <c:pt idx="146">
                  <c:v>-7.4535385381255299</c:v>
                </c:pt>
                <c:pt idx="147">
                  <c:v>-7.2971937484946388</c:v>
                </c:pt>
                <c:pt idx="148">
                  <c:v>-6.9866125919992674</c:v>
                </c:pt>
                <c:pt idx="149">
                  <c:v>-6.5304898356454295</c:v>
                </c:pt>
                <c:pt idx="150">
                  <c:v>-5.9412080635018389</c:v>
                </c:pt>
                <c:pt idx="151">
                  <c:v>-5.2339670700274894</c:v>
                </c:pt>
                <c:pt idx="152">
                  <c:v>-4.4258582400538016</c:v>
                </c:pt>
                <c:pt idx="153">
                  <c:v>-3.5350196487575984</c:v>
                </c:pt>
                <c:pt idx="154">
                  <c:v>-2.5799723927705172</c:v>
                </c:pt>
                <c:pt idx="155">
                  <c:v>-1.5791903817910729</c:v>
                </c:pt>
                <c:pt idx="156">
                  <c:v>-0.55090685830344133</c:v>
                </c:pt>
                <c:pt idx="157">
                  <c:v>0.48688016035514114</c:v>
                </c:pt>
                <c:pt idx="158">
                  <c:v>1.4462706129574769</c:v>
                </c:pt>
                <c:pt idx="159">
                  <c:v>2.380503195787484</c:v>
                </c:pt>
                <c:pt idx="160">
                  <c:v>3.2726410618753019</c:v>
                </c:pt>
                <c:pt idx="161">
                  <c:v>4.105576202028919</c:v>
                </c:pt>
                <c:pt idx="162">
                  <c:v>4.8621990536901043</c:v>
                </c:pt>
                <c:pt idx="163">
                  <c:v>5.5257661624805756</c:v>
                </c:pt>
                <c:pt idx="164">
                  <c:v>6.0804654223550125</c:v>
                </c:pt>
                <c:pt idx="165">
                  <c:v>6.5121387756503326</c:v>
                </c:pt>
                <c:pt idx="166">
                  <c:v>6.8090827964653844</c:v>
                </c:pt>
                <c:pt idx="167">
                  <c:v>6.9628177483748406</c:v>
                </c:pt>
                <c:pt idx="168">
                  <c:v>6.9687053491740132</c:v>
                </c:pt>
                <c:pt idx="169">
                  <c:v>6.8263109730967848</c:v>
                </c:pt>
                <c:pt idx="170">
                  <c:v>6.5394467185266629</c:v>
                </c:pt>
                <c:pt idx="171">
                  <c:v>6.1158888022659026</c:v>
                </c:pt>
                <c:pt idx="172">
                  <c:v>5.5668214361403638</c:v>
                </c:pt>
                <c:pt idx="173">
                  <c:v>4.9061044019581681</c:v>
                </c:pt>
                <c:pt idx="174">
                  <c:v>4.1494825428060738</c:v>
                </c:pt>
                <c:pt idx="175">
                  <c:v>3.313849909622447</c:v>
                </c:pt>
                <c:pt idx="176">
                  <c:v>2.4166544727836654</c:v>
                </c:pt>
                <c:pt idx="177">
                  <c:v>1.4754905993483045</c:v>
                </c:pt>
                <c:pt idx="178">
                  <c:v>0.50788575389559787</c:v>
                </c:pt>
                <c:pt idx="179">
                  <c:v>-0.46874752643713413</c:v>
                </c:pt>
                <c:pt idx="180">
                  <c:v>-1.3670494542130744</c:v>
                </c:pt>
                <c:pt idx="181">
                  <c:v>-2.2408719906018453</c:v>
                </c:pt>
                <c:pt idx="182">
                  <c:v>-3.0739971270544988</c:v>
                </c:pt>
                <c:pt idx="183">
                  <c:v>-3.8501926624813665</c:v>
                </c:pt>
                <c:pt idx="184">
                  <c:v>-4.5534044888370371</c:v>
                </c:pt>
                <c:pt idx="185">
                  <c:v>-5.1681097316643987</c:v>
                </c:pt>
                <c:pt idx="186">
                  <c:v>-5.6798265152114835</c:v>
                </c:pt>
                <c:pt idx="187">
                  <c:v>-6.0757433813396</c:v>
                </c:pt>
                <c:pt idx="188">
                  <c:v>-6.3454001377938845</c:v>
                </c:pt>
                <c:pt idx="189">
                  <c:v>-6.4813296222023871</c:v>
                </c:pt>
                <c:pt idx="190">
                  <c:v>-6.4795638244485021</c:v>
                </c:pt>
                <c:pt idx="191">
                  <c:v>-6.3399222458610778</c:v>
                </c:pt>
                <c:pt idx="192">
                  <c:v>-6.0660340557712811</c:v>
                </c:pt>
                <c:pt idx="193">
                  <c:v>-5.6650912648579199</c:v>
                </c:pt>
                <c:pt idx="194">
                  <c:v>-5.1473764299032476</c:v>
                </c:pt>
                <c:pt idx="195">
                  <c:v>-4.5256437618771148</c:v>
                </c:pt>
                <c:pt idx="196">
                  <c:v>-3.8144490683280683</c:v>
                </c:pt>
                <c:pt idx="197">
                  <c:v>-3.0295198069215523</c:v>
                </c:pt>
                <c:pt idx="198">
                  <c:v>-2.1872353937848534</c:v>
                </c:pt>
                <c:pt idx="199">
                  <c:v>-1.3042569117148397</c:v>
                </c:pt>
                <c:pt idx="200">
                  <c:v>-0.39731213356630724</c:v>
                </c:pt>
                <c:pt idx="201">
                  <c:v>0.51688766983230261</c:v>
                </c:pt>
                <c:pt idx="202">
                  <c:v>1.3516447483680136</c:v>
                </c:pt>
                <c:pt idx="203">
                  <c:v>2.1615387975841935</c:v>
                </c:pt>
                <c:pt idx="204">
                  <c:v>2.9311738332743924</c:v>
                </c:pt>
                <c:pt idx="205">
                  <c:v>3.6452825927887851</c:v>
                </c:pt>
                <c:pt idx="206">
                  <c:v>4.2889431834714236</c:v>
                </c:pt>
                <c:pt idx="207">
                  <c:v>4.84792357858574</c:v>
                </c:pt>
                <c:pt idx="208">
                  <c:v>5.3091452967469506</c:v>
                </c:pt>
                <c:pt idx="209">
                  <c:v>5.6612311236761137</c:v>
                </c:pt>
                <c:pt idx="210">
                  <c:v>5.8950779005696239</c:v>
                </c:pt>
                <c:pt idx="211">
                  <c:v>6.0043800208349118</c:v>
                </c:pt>
                <c:pt idx="212">
                  <c:v>5.986027467486811</c:v>
                </c:pt>
                <c:pt idx="213">
                  <c:v>5.8403163852589062</c:v>
                </c:pt>
                <c:pt idx="214">
                  <c:v>5.5709384854654411</c:v>
                </c:pt>
                <c:pt idx="215">
                  <c:v>5.1847519067772492</c:v>
                </c:pt>
                <c:pt idx="216">
                  <c:v>4.6913717718906085</c:v>
                </c:pt>
                <c:pt idx="217">
                  <c:v>4.1026450832909234</c:v>
                </c:pt>
                <c:pt idx="218">
                  <c:v>3.4320862423496634</c:v>
                </c:pt>
                <c:pt idx="219">
                  <c:v>2.6943452052168433</c:v>
                </c:pt>
                <c:pt idx="220">
                  <c:v>1.9047630426350168</c:v>
                </c:pt>
                <c:pt idx="221">
                  <c:v>1.0790448325495796</c:v>
                </c:pt>
                <c:pt idx="222">
                  <c:v>0.23305319838678951</c:v>
                </c:pt>
                <c:pt idx="223">
                  <c:v>-0.61729786247234142</c:v>
                </c:pt>
                <c:pt idx="224">
                  <c:v>-1.3860869147129273</c:v>
                </c:pt>
                <c:pt idx="225">
                  <c:v>-2.1287411855282956</c:v>
                </c:pt>
                <c:pt idx="226">
                  <c:v>-2.8308060567131013</c:v>
                </c:pt>
                <c:pt idx="227">
                  <c:v>-3.4780915835964517</c:v>
                </c:pt>
                <c:pt idx="228">
                  <c:v>-4.056909782946529</c:v>
                </c:pt>
                <c:pt idx="229">
                  <c:v>-4.554409946283978</c:v>
                </c:pt>
                <c:pt idx="230">
                  <c:v>-4.9589990940793056</c:v>
                </c:pt>
                <c:pt idx="231">
                  <c:v>-5.2608140192944743</c:v>
                </c:pt>
                <c:pt idx="232">
                  <c:v>-5.4521942256367995</c:v>
                </c:pt>
                <c:pt idx="233">
                  <c:v>-5.5280957701967504</c:v>
                </c:pt>
                <c:pt idx="234">
                  <c:v>-5.4863878790257834</c:v>
                </c:pt>
                <c:pt idx="235">
                  <c:v>-5.3279881407540541</c:v>
                </c:pt>
                <c:pt idx="236">
                  <c:v>-5.0568158380244217</c:v>
                </c:pt>
                <c:pt idx="237">
                  <c:v>-4.6795714009174567</c:v>
                </c:pt>
                <c:pt idx="238">
                  <c:v>-4.2053764601244827</c:v>
                </c:pt>
                <c:pt idx="239">
                  <c:v>-3.6453275359804276</c:v>
                </c:pt>
                <c:pt idx="240">
                  <c:v>-3.0120234105089061</c:v>
                </c:pt>
                <c:pt idx="241">
                  <c:v>-2.3191212933489589</c:v>
                </c:pt>
                <c:pt idx="242">
                  <c:v>-1.5809624563298854</c:v>
                </c:pt>
                <c:pt idx="243">
                  <c:v>-0.8122881743385294</c:v>
                </c:pt>
                <c:pt idx="244">
                  <c:v>-2.8045933185295024E-2</c:v>
                </c:pt>
                <c:pt idx="245">
                  <c:v>0.7567324537061636</c:v>
                </c:pt>
                <c:pt idx="246">
                  <c:v>1.4570125274251646</c:v>
                </c:pt>
                <c:pt idx="247">
                  <c:v>2.1291934027702197</c:v>
                </c:pt>
                <c:pt idx="248">
                  <c:v>2.7598924887427585</c:v>
                </c:pt>
                <c:pt idx="249">
                  <c:v>3.3361248968399493</c:v>
                </c:pt>
                <c:pt idx="250">
                  <c:v>3.8455536758572415</c:v>
                </c:pt>
                <c:pt idx="251">
                  <c:v>4.2768107806504556</c:v>
                </c:pt>
                <c:pt idx="252">
                  <c:v>4.6198725886413978</c:v>
                </c:pt>
                <c:pt idx="253">
                  <c:v>4.8664585226769859</c:v>
                </c:pt>
                <c:pt idx="254">
                  <c:v>5.0104101225251894</c:v>
                </c:pt>
                <c:pt idx="255">
                  <c:v>5.0480037135002673</c:v>
                </c:pt>
                <c:pt idx="256">
                  <c:v>4.9781544693680546</c:v>
                </c:pt>
                <c:pt idx="257">
                  <c:v>4.8024829905063209</c:v>
                </c:pt>
                <c:pt idx="258">
                  <c:v>4.525235077139957</c:v>
                </c:pt>
                <c:pt idx="259">
                  <c:v>4.1530669547882519</c:v>
                </c:pt>
                <c:pt idx="260">
                  <c:v>3.6947269888717589</c:v>
                </c:pt>
                <c:pt idx="261">
                  <c:v>3.1606769097930965</c:v>
                </c:pt>
                <c:pt idx="262">
                  <c:v>2.5626986720714666</c:v>
                </c:pt>
                <c:pt idx="263">
                  <c:v>1.9135274886136191</c:v>
                </c:pt>
                <c:pt idx="264">
                  <c:v>1.226539405489715</c:v>
                </c:pt>
                <c:pt idx="265">
                  <c:v>0.51550613207578955</c:v>
                </c:pt>
                <c:pt idx="266">
                  <c:v>-0.20558606633720944</c:v>
                </c:pt>
                <c:pt idx="267">
                  <c:v>-0.85267011399153647</c:v>
                </c:pt>
                <c:pt idx="268">
                  <c:v>-1.4830825323332122</c:v>
                </c:pt>
                <c:pt idx="269">
                  <c:v>-2.0843183679034363</c:v>
                </c:pt>
                <c:pt idx="270">
                  <c:v>-2.6441822708133205</c:v>
                </c:pt>
                <c:pt idx="271">
                  <c:v>-3.1509840407009113</c:v>
                </c:pt>
                <c:pt idx="272">
                  <c:v>-3.5937854477110927</c:v>
                </c:pt>
                <c:pt idx="273">
                  <c:v>-3.9626936880855341</c:v>
                </c:pt>
                <c:pt idx="274">
                  <c:v>-4.2491847333877599</c:v>
                </c:pt>
                <c:pt idx="275">
                  <c:v>-4.4464292887394992</c:v>
                </c:pt>
                <c:pt idx="276">
                  <c:v>-4.5495874153795981</c:v>
                </c:pt>
                <c:pt idx="277">
                  <c:v>-4.556036974000417</c:v>
                </c:pt>
                <c:pt idx="278">
                  <c:v>-4.4655067132013082</c:v>
                </c:pt>
                <c:pt idx="279">
                  <c:v>-4.2800963656881894</c:v>
                </c:pt>
                <c:pt idx="280">
                  <c:v>-4.0041813213246957</c:v>
                </c:pt>
                <c:pt idx="281">
                  <c:v>-3.6442151163803169</c:v>
                </c:pt>
                <c:pt idx="282">
                  <c:v>-3.2084557762031869</c:v>
                </c:pt>
                <c:pt idx="283">
                  <c:v>-2.7066494272840451</c:v>
                </c:pt>
                <c:pt idx="284">
                  <c:v>-2.149705427393954</c:v>
                </c:pt>
                <c:pt idx="285">
                  <c:v>-1.5493919823059819</c:v>
                </c:pt>
                <c:pt idx="286">
                  <c:v>-0.91807148951223572</c:v>
                </c:pt>
                <c:pt idx="287">
                  <c:v>-0.26848297540128907</c:v>
                </c:pt>
                <c:pt idx="288">
                  <c:v>0.38643269271877034</c:v>
                </c:pt>
                <c:pt idx="289">
                  <c:v>0.96367869392436556</c:v>
                </c:pt>
                <c:pt idx="290">
                  <c:v>1.5217363783169149</c:v>
                </c:pt>
                <c:pt idx="291">
                  <c:v>2.0493198279549887</c:v>
                </c:pt>
                <c:pt idx="292">
                  <c:v>2.535544061385596</c:v>
                </c:pt>
                <c:pt idx="293">
                  <c:v>2.9701257723238488</c:v>
                </c:pt>
                <c:pt idx="294">
                  <c:v>3.3436175839655595</c:v>
                </c:pt>
                <c:pt idx="295">
                  <c:v>3.6476680877072103</c:v>
                </c:pt>
                <c:pt idx="296">
                  <c:v>3.8752914842509165</c:v>
                </c:pt>
                <c:pt idx="297">
                  <c:v>4.0211241213300326</c:v>
                </c:pt>
                <c:pt idx="298">
                  <c:v>4.0816421569323493</c:v>
                </c:pt>
                <c:pt idx="299">
                  <c:v>4.0553159650157813</c:v>
                </c:pt>
                <c:pt idx="300">
                  <c:v>3.9426828449090197</c:v>
                </c:pt>
                <c:pt idx="301">
                  <c:v>3.7463291492042781</c:v>
                </c:pt>
                <c:pt idx="302">
                  <c:v>3.4707842594462832</c:v>
                </c:pt>
                <c:pt idx="303">
                  <c:v>3.1223396065872571</c:v>
                </c:pt>
                <c:pt idx="304">
                  <c:v>2.7088139893012149</c:v>
                </c:pt>
                <c:pt idx="305">
                  <c:v>2.2392903192913876</c:v>
                </c:pt>
                <c:pt idx="306">
                  <c:v>1.723848164643071</c:v>
                </c:pt>
                <c:pt idx="307">
                  <c:v>1.1733116331734967</c:v>
                </c:pt>
                <c:pt idx="308">
                  <c:v>0.59902455278030853</c:v>
                </c:pt>
                <c:pt idx="309">
                  <c:v>1.2656234983149051E-2</c:v>
                </c:pt>
                <c:pt idx="310">
                  <c:v>-0.57396700499920439</c:v>
                </c:pt>
                <c:pt idx="311">
                  <c:v>-1.0790156028811873</c:v>
                </c:pt>
                <c:pt idx="312">
                  <c:v>-1.5622299503206274</c:v>
                </c:pt>
                <c:pt idx="313">
                  <c:v>-2.0136660439718934</c:v>
                </c:pt>
                <c:pt idx="314">
                  <c:v>-2.4238690457929084</c:v>
                </c:pt>
                <c:pt idx="315">
                  <c:v>-2.7840676569195471</c:v>
                </c:pt>
                <c:pt idx="316">
                  <c:v>-3.0863861775997794</c:v>
                </c:pt>
                <c:pt idx="317">
                  <c:v>-3.3240650327352048</c:v>
                </c:pt>
                <c:pt idx="318">
                  <c:v>-3.4916752910551812</c:v>
                </c:pt>
                <c:pt idx="319">
                  <c:v>-3.5853094141834285</c:v>
                </c:pt>
                <c:pt idx="320">
                  <c:v>-3.602729995206944</c:v>
                </c:pt>
                <c:pt idx="321">
                  <c:v>-3.5434609338974368</c:v>
                </c:pt>
                <c:pt idx="322">
                  <c:v>-3.4088110349779339</c:v>
                </c:pt>
                <c:pt idx="323">
                  <c:v>-3.2018274411436254</c:v>
                </c:pt>
                <c:pt idx="324">
                  <c:v>-2.927184202875222</c:v>
                </c:pt>
                <c:pt idx="325">
                  <c:v>-2.5910181067974474</c:v>
                </c:pt>
                <c:pt idx="326">
                  <c:v>-2.2007283617943258</c:v>
                </c:pt>
                <c:pt idx="327">
                  <c:v>-1.7647581642481138</c:v>
                </c:pt>
                <c:pt idx="328">
                  <c:v>-1.2923745008459808</c:v>
                </c:pt>
                <c:pt idx="329">
                  <c:v>-0.7934583900758736</c:v>
                </c:pt>
                <c:pt idx="330">
                  <c:v>-0.27831212148361051</c:v>
                </c:pt>
                <c:pt idx="331">
                  <c:v>0.24251590243109589</c:v>
                </c:pt>
                <c:pt idx="332">
                  <c:v>0.68839327964644403</c:v>
                </c:pt>
                <c:pt idx="333">
                  <c:v>1.1201940804421018</c:v>
                </c:pt>
                <c:pt idx="334">
                  <c:v>1.5290152298567281</c:v>
                </c:pt>
                <c:pt idx="335">
                  <c:v>1.9063306128490489</c:v>
                </c:pt>
                <c:pt idx="336">
                  <c:v>2.2441559286422073</c:v>
                </c:pt>
                <c:pt idx="337">
                  <c:v>2.5352234689128674</c:v>
                </c:pt>
                <c:pt idx="338">
                  <c:v>2.7731620180004284</c:v>
                </c:pt>
                <c:pt idx="339">
                  <c:v>2.9526733006951207</c:v>
                </c:pt>
                <c:pt idx="340">
                  <c:v>3.0696935931854386</c:v>
                </c:pt>
                <c:pt idx="341">
                  <c:v>3.1215279137705654</c:v>
                </c:pt>
                <c:pt idx="342">
                  <c:v>3.1069450074815621</c:v>
                </c:pt>
                <c:pt idx="343">
                  <c:v>3.0262241371931866</c:v>
                </c:pt>
                <c:pt idx="344">
                  <c:v>2.8811490773114885</c:v>
                </c:pt>
                <c:pt idx="345">
                  <c:v>2.6749499055908799</c:v>
                </c:pt>
                <c:pt idx="346">
                  <c:v>2.4121982475431958</c:v>
                </c:pt>
                <c:pt idx="347">
                  <c:v>2.098665623566272</c:v>
                </c:pt>
                <c:pt idx="348">
                  <c:v>1.7411568041393779</c:v>
                </c:pt>
                <c:pt idx="349">
                  <c:v>1.3473303022008065</c:v>
                </c:pt>
                <c:pt idx="350">
                  <c:v>0.92551645497862012</c:v>
                </c:pt>
                <c:pt idx="351">
                  <c:v>0.48454045652915612</c:v>
                </c:pt>
                <c:pt idx="352">
                  <c:v>3.3553904619607722E-2</c:v>
                </c:pt>
                <c:pt idx="353">
                  <c:v>-0.41812530658454428</c:v>
                </c:pt>
                <c:pt idx="354">
                  <c:v>-0.79116788635346635</c:v>
                </c:pt>
                <c:pt idx="355">
                  <c:v>-1.1478381068574395</c:v>
                </c:pt>
                <c:pt idx="356">
                  <c:v>-1.4806873912171832</c:v>
                </c:pt>
                <c:pt idx="357">
                  <c:v>-1.7826970151682235</c:v>
                </c:pt>
                <c:pt idx="358">
                  <c:v>-2.047424530631397</c:v>
                </c:pt>
                <c:pt idx="359">
                  <c:v>-2.2691511216011402</c:v>
                </c:pt>
                <c:pt idx="360">
                  <c:v>-2.4430247341364795</c:v>
                </c:pt>
                <c:pt idx="361">
                  <c:v>-2.565191895488045</c:v>
                </c:pt>
                <c:pt idx="362">
                  <c:v>-2.6329100805738772</c:v>
                </c:pt>
                <c:pt idx="363">
                  <c:v>-2.6446325907742012</c:v>
                </c:pt>
                <c:pt idx="364">
                  <c:v>-2.6000592653532535</c:v>
                </c:pt>
                <c:pt idx="365">
                  <c:v>-2.5001487900773065</c:v>
                </c:pt>
                <c:pt idx="366">
                  <c:v>-2.3470915151994731</c:v>
                </c:pt>
                <c:pt idx="367">
                  <c:v>-2.1442450096300494</c:v>
                </c:pt>
                <c:pt idx="368">
                  <c:v>-1.8960374881375262</c:v>
                </c:pt>
                <c:pt idx="369">
                  <c:v>-1.6078462719534106</c:v>
                </c:pt>
                <c:pt idx="370">
                  <c:v>-1.2858592892489737</c:v>
                </c:pt>
                <c:pt idx="371">
                  <c:v>-0.93692724234724878</c:v>
                </c:pt>
                <c:pt idx="372">
                  <c:v>-0.56841265110104933</c:v>
                </c:pt>
                <c:pt idx="373">
                  <c:v>-0.18803989450763525</c:v>
                </c:pt>
                <c:pt idx="374">
                  <c:v>0.1962519220639618</c:v>
                </c:pt>
                <c:pt idx="375">
                  <c:v>0.50645348288441394</c:v>
                </c:pt>
                <c:pt idx="376">
                  <c:v>0.80609007146857437</c:v>
                </c:pt>
                <c:pt idx="377">
                  <c:v>1.0888835719421972</c:v>
                </c:pt>
                <c:pt idx="378">
                  <c:v>1.3488741606342223</c:v>
                </c:pt>
                <c:pt idx="379">
                  <c:v>1.580541918484109</c:v>
                </c:pt>
                <c:pt idx="380">
                  <c:v>1.7789265582380627</c:v>
                </c:pt>
                <c:pt idx="381">
                  <c:v>1.939742176963879</c:v>
                </c:pt>
                <c:pt idx="382">
                  <c:v>2.0594828159560188</c:v>
                </c:pt>
                <c:pt idx="383">
                  <c:v>2.1355138888966954</c:v>
                </c:pt>
                <c:pt idx="384">
                  <c:v>2.1661444181484861</c:v>
                </c:pt>
                <c:pt idx="385">
                  <c:v>2.1506755895099365</c:v>
                </c:pt>
                <c:pt idx="386">
                  <c:v>2.0894223617509091</c:v>
                </c:pt>
                <c:pt idx="387">
                  <c:v>1.9837065858302478</c:v>
                </c:pt>
                <c:pt idx="388">
                  <c:v>1.8358220384695247</c:v>
                </c:pt>
                <c:pt idx="389">
                  <c:v>1.648973647824413</c:v>
                </c:pt>
                <c:pt idx="390">
                  <c:v>1.427194694508823</c:v>
                </c:pt>
                <c:pt idx="391">
                  <c:v>1.1752466947438402</c:v>
                </c:pt>
                <c:pt idx="392">
                  <c:v>0.89850691675410532</c:v>
                </c:pt>
                <c:pt idx="393">
                  <c:v>0.60284808049415628</c:v>
                </c:pt>
                <c:pt idx="394">
                  <c:v>0.29451389466489591</c:v>
                </c:pt>
                <c:pt idx="395">
                  <c:v>-2.0007075761812987E-2</c:v>
                </c:pt>
                <c:pt idx="396">
                  <c:v>-0.26410788120978768</c:v>
                </c:pt>
                <c:pt idx="397">
                  <c:v>-0.50266057867819702</c:v>
                </c:pt>
                <c:pt idx="398">
                  <c:v>-0.73064571063738082</c:v>
                </c:pt>
                <c:pt idx="399">
                  <c:v>-0.94325188439825958</c:v>
                </c:pt>
                <c:pt idx="400">
                  <c:v>-1.1359737116546413</c:v>
                </c:pt>
                <c:pt idx="401">
                  <c:v>-1.3047067242293517</c:v>
                </c:pt>
                <c:pt idx="402">
                  <c:v>-1.4458373313198802</c:v>
                </c:pt>
                <c:pt idx="403">
                  <c:v>-1.5563253592775055</c:v>
                </c:pt>
                <c:pt idx="404">
                  <c:v>-1.6337763425330609</c:v>
                </c:pt>
                <c:pt idx="405">
                  <c:v>-1.6765006199164012</c:v>
                </c:pt>
                <c:pt idx="406">
                  <c:v>-1.6835564999464434</c:v>
                </c:pt>
                <c:pt idx="407">
                  <c:v>-1.6547753017943474</c:v>
                </c:pt>
                <c:pt idx="408">
                  <c:v>-1.5907669053985818</c:v>
                </c:pt>
                <c:pt idx="409">
                  <c:v>-1.492905451719921</c:v>
                </c:pt>
                <c:pt idx="410">
                  <c:v>-1.3632958854568333</c:v>
                </c:pt>
                <c:pt idx="411">
                  <c:v>-1.2047229831178654</c:v>
                </c:pt>
                <c:pt idx="412">
                  <c:v>-1.0205852349689692</c:v>
                </c:pt>
                <c:pt idx="413">
                  <c:v>-0.81481636968693782</c:v>
                </c:pt>
                <c:pt idx="414">
                  <c:v>-0.59179740285710769</c:v>
                </c:pt>
                <c:pt idx="415">
                  <c:v>-0.3562618913402521</c:v>
                </c:pt>
                <c:pt idx="416">
                  <c:v>-0.11319667076614293</c:v>
                </c:pt>
                <c:pt idx="417">
                  <c:v>0.13226014095533892</c:v>
                </c:pt>
                <c:pt idx="418">
                  <c:v>0.3049225521505653</c:v>
                </c:pt>
                <c:pt idx="419">
                  <c:v>0.4711403905487534</c:v>
                </c:pt>
                <c:pt idx="420">
                  <c:v>0.62739490888530314</c:v>
                </c:pt>
                <c:pt idx="421">
                  <c:v>0.77037151625769029</c:v>
                </c:pt>
                <c:pt idx="422">
                  <c:v>0.89702943110157385</c:v>
                </c:pt>
                <c:pt idx="423">
                  <c:v>1.0046668878089284</c:v>
                </c:pt>
                <c:pt idx="424">
                  <c:v>1.0909803835308616</c:v>
                </c:pt>
                <c:pt idx="425">
                  <c:v>1.1541163630376796</c:v>
                </c:pt>
                <c:pt idx="426">
                  <c:v>1.1927137486080777</c:v>
                </c:pt>
                <c:pt idx="427">
                  <c:v>1.2059358561555567</c:v>
                </c:pt>
                <c:pt idx="428">
                  <c:v>1.1934905059837799</c:v>
                </c:pt>
                <c:pt idx="429">
                  <c:v>1.1556375224942887</c:v>
                </c:pt>
                <c:pt idx="430">
                  <c:v>1.0931832873710092</c:v>
                </c:pt>
                <c:pt idx="431">
                  <c:v>1.0074625162128263</c:v>
                </c:pt>
                <c:pt idx="432">
                  <c:v>0.90030791438390367</c:v>
                </c:pt>
                <c:pt idx="433">
                  <c:v>0.77400878309829535</c:v>
                </c:pt>
                <c:pt idx="434">
                  <c:v>0.63125995355025211</c:v>
                </c:pt>
                <c:pt idx="435">
                  <c:v>0.47510260666771331</c:v>
                </c:pt>
                <c:pt idx="436">
                  <c:v>0.30885859196883381</c:v>
                </c:pt>
                <c:pt idx="437">
                  <c:v>0.13605981412315002</c:v>
                </c:pt>
                <c:pt idx="438">
                  <c:v>-3.9625852356557106E-2</c:v>
                </c:pt>
                <c:pt idx="439">
                  <c:v>-0.14447078743084163</c:v>
                </c:pt>
                <c:pt idx="440">
                  <c:v>-0.24625023433821014</c:v>
                </c:pt>
                <c:pt idx="441">
                  <c:v>-0.34280353866074292</c:v>
                </c:pt>
                <c:pt idx="442">
                  <c:v>-0.43207949529571898</c:v>
                </c:pt>
                <c:pt idx="443">
                  <c:v>-0.51217963825036672</c:v>
                </c:pt>
                <c:pt idx="444">
                  <c:v>-0.58139860126248222</c:v>
                </c:pt>
                <c:pt idx="445">
                  <c:v>-0.63826068538057745</c:v>
                </c:pt>
                <c:pt idx="446">
                  <c:v>-0.68155179793378795</c:v>
                </c:pt>
                <c:pt idx="447">
                  <c:v>-0.71034598446501196</c:v>
                </c:pt>
                <c:pt idx="448">
                  <c:v>-0.72402586719431405</c:v>
                </c:pt>
                <c:pt idx="449">
                  <c:v>-0.72229643229188101</c:v>
                </c:pt>
                <c:pt idx="450">
                  <c:v>-0.7051917706585491</c:v>
                </c:pt>
                <c:pt idx="451">
                  <c:v>-0.67307456527262721</c:v>
                </c:pt>
                <c:pt idx="452">
                  <c:v>-0.62662832094552146</c:v>
                </c:pt>
                <c:pt idx="453">
                  <c:v>-0.56684253595414946</c:v>
                </c:pt>
                <c:pt idx="454">
                  <c:v>-0.49499120591118839</c:v>
                </c:pt>
                <c:pt idx="455">
                  <c:v>-0.41260521688131757</c:v>
                </c:pt>
                <c:pt idx="456">
                  <c:v>-0.32143931934652675</c:v>
                </c:pt>
                <c:pt idx="457">
                  <c:v>-0.22343447400126731</c:v>
                </c:pt>
                <c:pt idx="458">
                  <c:v>-0.1206764260563459</c:v>
                </c:pt>
                <c:pt idx="459">
                  <c:v>-1.5351402191905089E-2</c:v>
                </c:pt>
                <c:pt idx="460">
                  <c:v>9.030015860465343E-2</c:v>
                </c:pt>
                <c:pt idx="461">
                  <c:v>0.12403092390746964</c:v>
                </c:pt>
                <c:pt idx="462">
                  <c:v>0.15512325658389337</c:v>
                </c:pt>
                <c:pt idx="463">
                  <c:v>0.1829155259489495</c:v>
                </c:pt>
                <c:pt idx="464">
                  <c:v>0.20681618205648594</c:v>
                </c:pt>
                <c:pt idx="465">
                  <c:v>0.22631635744792894</c:v>
                </c:pt>
                <c:pt idx="466">
                  <c:v>0.24100072559824168</c:v>
                </c:pt>
                <c:pt idx="467">
                  <c:v>0.25055638020183324</c:v>
                </c:pt>
                <c:pt idx="468">
                  <c:v>0.25477954021487109</c:v>
                </c:pt>
                <c:pt idx="469">
                  <c:v>0.25357993152935271</c:v>
                </c:pt>
                <c:pt idx="470">
                  <c:v>0.24698274631771303</c:v>
                </c:pt>
                <c:pt idx="471">
                  <c:v>0.23512813420511613</c:v>
                </c:pt>
                <c:pt idx="472">
                  <c:v>0.21826823404625256</c:v>
                </c:pt>
                <c:pt idx="473">
                  <c:v>0.19676180964102749</c:v>
                </c:pt>
                <c:pt idx="474">
                  <c:v>0.17106660565545845</c:v>
                </c:pt>
                <c:pt idx="475">
                  <c:v>0.1417295898648514</c:v>
                </c:pt>
                <c:pt idx="476">
                  <c:v>0.10937529334845403</c:v>
                </c:pt>
                <c:pt idx="477">
                  <c:v>7.4692500438264892E-2</c:v>
                </c:pt>
                <c:pt idx="478">
                  <c:v>3.8419574338311016E-2</c:v>
                </c:pt>
                <c:pt idx="479">
                  <c:v>1.3287319257267866E-3</c:v>
                </c:pt>
                <c:pt idx="480">
                  <c:v>-3.5790397922263906E-2</c:v>
                </c:pt>
                <c:pt idx="481">
                  <c:v>-2.1475841551483188E-3</c:v>
                </c:pt>
                <c:pt idx="482">
                  <c:v>3.1540949651237236E-2</c:v>
                </c:pt>
                <c:pt idx="483">
                  <c:v>-5.4419934724093469E-3</c:v>
                </c:pt>
                <c:pt idx="484">
                  <c:v>2.769091826907559E-2</c:v>
                </c:pt>
                <c:pt idx="485">
                  <c:v>-9.7656832012897044E-3</c:v>
                </c:pt>
                <c:pt idx="486">
                  <c:v>2.298561736988472E-2</c:v>
                </c:pt>
                <c:pt idx="487">
                  <c:v>-1.4752423777645275E-2</c:v>
                </c:pt>
                <c:pt idx="488">
                  <c:v>1.7823599985566714E-2</c:v>
                </c:pt>
                <c:pt idx="489">
                  <c:v>-1.9979823537675995E-2</c:v>
                </c:pt>
                <c:pt idx="490">
                  <c:v>1.2642104157883076E-2</c:v>
                </c:pt>
                <c:pt idx="491">
                  <c:v>-2.5005106398930034E-2</c:v>
                </c:pt>
                <c:pt idx="492">
                  <c:v>7.8800177948039826E-3</c:v>
                </c:pt>
                <c:pt idx="493">
                  <c:v>-2.9402616062926518E-2</c:v>
                </c:pt>
                <c:pt idx="494">
                  <c:v>3.9407037882454865E-3</c:v>
                </c:pt>
                <c:pt idx="495">
                  <c:v>-3.2799870208090283E-2</c:v>
                </c:pt>
                <c:pt idx="496">
                  <c:v>1.1578340444945087E-3</c:v>
                </c:pt>
                <c:pt idx="497">
                  <c:v>-3.4909110899532587E-2</c:v>
                </c:pt>
                <c:pt idx="498">
                  <c:v>-2.3287366763826561E-4</c:v>
                </c:pt>
                <c:pt idx="499">
                  <c:v>3.4448321226232793E-2</c:v>
                </c:pt>
                <c:pt idx="500">
                  <c:v>-1.6038562784329788E-3</c:v>
                </c:pt>
                <c:pt idx="501">
                  <c:v>3.2378110807147052E-2</c:v>
                </c:pt>
                <c:pt idx="502">
                  <c:v>-4.3292215065385761E-3</c:v>
                </c:pt>
                <c:pt idx="503">
                  <c:v>2.9055611203149284E-2</c:v>
                </c:pt>
                <c:pt idx="504">
                  <c:v>-8.1781224117516912E-3</c:v>
                </c:pt>
                <c:pt idx="505">
                  <c:v>2.476224839412787E-2</c:v>
                </c:pt>
                <c:pt idx="506">
                  <c:v>-1.2824545361133879E-2</c:v>
                </c:pt>
                <c:pt idx="507">
                  <c:v>1.9861683148481003E-2</c:v>
                </c:pt>
                <c:pt idx="508">
                  <c:v>-1.7874924489951712E-2</c:v>
                </c:pt>
                <c:pt idx="509">
                  <c:v>1.4769007830159095E-2</c:v>
                </c:pt>
                <c:pt idx="510">
                  <c:v>-2.2901477837696541E-2</c:v>
                </c:pt>
                <c:pt idx="511">
                  <c:v>9.9155869908942665E-3</c:v>
                </c:pt>
                <c:pt idx="512">
                  <c:v>-2.7478441540986422E-2</c:v>
                </c:pt>
                <c:pt idx="513">
                  <c:v>5.7125197382789372E-3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5-4915-AE70-01BBFD3FA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42703"/>
        <c:axId val="37398256"/>
        <c:extLst/>
      </c:scatterChart>
      <c:valAx>
        <c:axId val="95642703"/>
        <c:scaling>
          <c:orientation val="minMax"/>
          <c:max val="6.5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51308472222222223"/>
              <c:y val="0.86297927350427361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37398256"/>
        <c:crosses val="autoZero"/>
        <c:crossBetween val="midCat"/>
      </c:valAx>
      <c:valAx>
        <c:axId val="37398256"/>
        <c:scaling>
          <c:orientation val="minMax"/>
          <c:max val="12"/>
          <c:min val="-12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velocità</a:t>
                </a:r>
                <a:r>
                  <a:rPr lang="it-IT" sz="900" b="1" strike="noStrike" spc="-1" baseline="0">
                    <a:latin typeface="Arial"/>
                  </a:rPr>
                  <a:t> angolare</a:t>
                </a:r>
                <a:r>
                  <a:rPr lang="it-IT" sz="900" b="1" strike="noStrike" spc="-1">
                    <a:latin typeface="Arial"/>
                  </a:rPr>
                  <a:t> (rad/s)</a:t>
                </a:r>
              </a:p>
            </c:rich>
          </c:tx>
          <c:layout>
            <c:manualLayout>
              <c:xMode val="edge"/>
              <c:yMode val="edge"/>
              <c:x val="2.5155606044410164E-2"/>
              <c:y val="0.4253553431871970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95642703"/>
        <c:crosses val="autoZero"/>
        <c:crossBetween val="midCat"/>
        <c:majorUnit val="2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56343611111111114"/>
          <c:y val="0.1568707264957265"/>
          <c:w val="0.26359706790123455"/>
          <c:h val="0.10053012820512819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lang="it-IT" sz="1000" b="0" strike="noStrike" spc="-1">
              <a:latin typeface="Calibri"/>
            </a:defRPr>
          </a:pPr>
          <a:endParaRPr lang="it-IT"/>
        </a:p>
      </c:txPr>
    </c:legend>
    <c:plotVisOnly val="1"/>
    <c:dispBlanksAs val="span"/>
    <c:showDLblsOverMax val="1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20000"/>
            <a:lumOff val="80000"/>
          </a:schemeClr>
        </a:gs>
        <a:gs pos="0">
          <a:schemeClr val="bg1"/>
        </a:gs>
      </a:gsLst>
      <a:lin ang="5400000" scaled="1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it-IT" sz="1300" b="0" strike="noStrike" spc="-1">
                <a:latin typeface="Arial"/>
              </a:defRPr>
            </a:pPr>
            <a:r>
              <a:rPr lang="it-IT" sz="1300" b="1" i="0" strike="noStrike" spc="-1" baseline="0">
                <a:latin typeface="Arial"/>
              </a:rPr>
              <a:t>Velocità angolare in funzione dell'angolo (radente)</a:t>
            </a:r>
          </a:p>
        </c:rich>
      </c:tx>
      <c:layout>
        <c:manualLayout>
          <c:xMode val="edge"/>
          <c:yMode val="edge"/>
          <c:x val="0.21570648148148147"/>
          <c:y val="2.68194444444444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77422839506172"/>
          <c:y val="0.10758725341426401"/>
          <c:w val="0.85419243827160496"/>
          <c:h val="0.78542756410256409"/>
        </c:manualLayout>
      </c:layout>
      <c:scatterChart>
        <c:scatterStyle val="lineMarker"/>
        <c:varyColors val="0"/>
        <c:ser>
          <c:idx val="1"/>
          <c:order val="0"/>
          <c:tx>
            <c:v>prova 12_ap_d1.txt</c:v>
          </c:tx>
          <c:spPr>
            <a:ln w="28800">
              <a:solidFill>
                <a:srgbClr val="B3B3B3"/>
              </a:solidFill>
              <a:round/>
            </a:ln>
          </c:spPr>
          <c:marker>
            <c:symbol val="circle"/>
            <c:size val="3"/>
            <c:spPr>
              <a:solidFill>
                <a:srgbClr val="3399FF"/>
              </a:solidFill>
              <a:ln>
                <a:solidFill>
                  <a:srgbClr val="3399F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radente1!$C$14:$C$527</c:f>
              <c:numCache>
                <c:formatCode>0.0000</c:formatCode>
                <c:ptCount val="514"/>
                <c:pt idx="0">
                  <c:v>0.94710161611026511</c:v>
                </c:pt>
                <c:pt idx="1">
                  <c:v>0.91219503107026512</c:v>
                </c:pt>
                <c:pt idx="2">
                  <c:v>0.87728844603026512</c:v>
                </c:pt>
                <c:pt idx="3">
                  <c:v>0.82492856847026508</c:v>
                </c:pt>
                <c:pt idx="4">
                  <c:v>0.75511539839126507</c:v>
                </c:pt>
                <c:pt idx="5">
                  <c:v>0.66784893579126514</c:v>
                </c:pt>
                <c:pt idx="6">
                  <c:v>0.56312918067126516</c:v>
                </c:pt>
                <c:pt idx="7">
                  <c:v>0.4584094255522651</c:v>
                </c:pt>
                <c:pt idx="8">
                  <c:v>0.33623637791226513</c:v>
                </c:pt>
                <c:pt idx="9">
                  <c:v>0.21406333027226512</c:v>
                </c:pt>
                <c:pt idx="10">
                  <c:v>9.1890282632965115E-2</c:v>
                </c:pt>
                <c:pt idx="11">
                  <c:v>-4.7736057526534884E-2</c:v>
                </c:pt>
                <c:pt idx="12">
                  <c:v>-0.16990910516573487</c:v>
                </c:pt>
                <c:pt idx="13">
                  <c:v>-0.29208215280573491</c:v>
                </c:pt>
                <c:pt idx="14">
                  <c:v>-0.41425520044573488</c:v>
                </c:pt>
                <c:pt idx="15">
                  <c:v>-0.51897495556473494</c:v>
                </c:pt>
                <c:pt idx="16">
                  <c:v>-0.60624141816473487</c:v>
                </c:pt>
                <c:pt idx="17">
                  <c:v>-0.69350788076473491</c:v>
                </c:pt>
                <c:pt idx="18">
                  <c:v>-0.76332105084473489</c:v>
                </c:pt>
                <c:pt idx="19">
                  <c:v>-0.8331342209237349</c:v>
                </c:pt>
                <c:pt idx="20">
                  <c:v>-0.8680408059637349</c:v>
                </c:pt>
                <c:pt idx="21">
                  <c:v>-0.88549409848373484</c:v>
                </c:pt>
                <c:pt idx="22">
                  <c:v>-0.90294739100373489</c:v>
                </c:pt>
                <c:pt idx="23">
                  <c:v>-0.90294739100373489</c:v>
                </c:pt>
                <c:pt idx="24">
                  <c:v>-0.8680408059637349</c:v>
                </c:pt>
                <c:pt idx="25">
                  <c:v>-0.8331342209237349</c:v>
                </c:pt>
                <c:pt idx="26">
                  <c:v>-0.78077434336373486</c:v>
                </c:pt>
                <c:pt idx="27">
                  <c:v>-0.71096117328473485</c:v>
                </c:pt>
                <c:pt idx="28">
                  <c:v>-0.62369471068473492</c:v>
                </c:pt>
                <c:pt idx="29">
                  <c:v>-0.51897495556473494</c:v>
                </c:pt>
                <c:pt idx="30">
                  <c:v>-0.41425520044573488</c:v>
                </c:pt>
                <c:pt idx="31">
                  <c:v>-0.3095354453257349</c:v>
                </c:pt>
                <c:pt idx="32">
                  <c:v>-0.1873623976857349</c:v>
                </c:pt>
                <c:pt idx="33">
                  <c:v>-6.518935004653488E-2</c:v>
                </c:pt>
                <c:pt idx="34">
                  <c:v>5.6983697593065111E-2</c:v>
                </c:pt>
                <c:pt idx="35">
                  <c:v>0.1791567452322651</c:v>
                </c:pt>
                <c:pt idx="36">
                  <c:v>0.30132979287226513</c:v>
                </c:pt>
                <c:pt idx="37">
                  <c:v>0.40604954799226511</c:v>
                </c:pt>
                <c:pt idx="38">
                  <c:v>0.51076930311126512</c:v>
                </c:pt>
                <c:pt idx="39">
                  <c:v>0.59803576571126515</c:v>
                </c:pt>
                <c:pt idx="40">
                  <c:v>0.68530222831126508</c:v>
                </c:pt>
                <c:pt idx="41">
                  <c:v>0.73766210587126513</c:v>
                </c:pt>
                <c:pt idx="42">
                  <c:v>0.79002198343026508</c:v>
                </c:pt>
                <c:pt idx="43">
                  <c:v>0.82492856847026508</c:v>
                </c:pt>
                <c:pt idx="44">
                  <c:v>0.84238186099026513</c:v>
                </c:pt>
                <c:pt idx="45">
                  <c:v>0.84238186099026513</c:v>
                </c:pt>
                <c:pt idx="46">
                  <c:v>0.84238186099026513</c:v>
                </c:pt>
                <c:pt idx="47">
                  <c:v>0.80747527595026514</c:v>
                </c:pt>
                <c:pt idx="48">
                  <c:v>0.75511539839126507</c:v>
                </c:pt>
                <c:pt idx="49">
                  <c:v>0.70275552083126513</c:v>
                </c:pt>
                <c:pt idx="50">
                  <c:v>0.63294235075126515</c:v>
                </c:pt>
                <c:pt idx="51">
                  <c:v>0.54567588815126511</c:v>
                </c:pt>
                <c:pt idx="52">
                  <c:v>0.4584094255522651</c:v>
                </c:pt>
                <c:pt idx="53">
                  <c:v>0.35368967043226512</c:v>
                </c:pt>
                <c:pt idx="54">
                  <c:v>0.24896991531226512</c:v>
                </c:pt>
                <c:pt idx="55">
                  <c:v>0.12679686767326512</c:v>
                </c:pt>
                <c:pt idx="56">
                  <c:v>2.207711255316511E-2</c:v>
                </c:pt>
                <c:pt idx="57">
                  <c:v>-0.10009593508673488</c:v>
                </c:pt>
                <c:pt idx="58">
                  <c:v>-0.22226898272573489</c:v>
                </c:pt>
                <c:pt idx="59">
                  <c:v>-0.3269887378457349</c:v>
                </c:pt>
                <c:pt idx="60">
                  <c:v>-0.43170849296573488</c:v>
                </c:pt>
                <c:pt idx="61">
                  <c:v>-0.51897495556473494</c:v>
                </c:pt>
                <c:pt idx="62">
                  <c:v>-0.58878812564473493</c:v>
                </c:pt>
                <c:pt idx="63">
                  <c:v>-0.65860129572473491</c:v>
                </c:pt>
                <c:pt idx="64">
                  <c:v>-0.7284144658047349</c:v>
                </c:pt>
                <c:pt idx="65">
                  <c:v>-0.76332105084473489</c:v>
                </c:pt>
                <c:pt idx="66">
                  <c:v>-0.79822763588373491</c:v>
                </c:pt>
                <c:pt idx="67">
                  <c:v>-0.79822763588373491</c:v>
                </c:pt>
                <c:pt idx="68">
                  <c:v>-0.79822763588373491</c:v>
                </c:pt>
                <c:pt idx="69">
                  <c:v>-0.78077434336373486</c:v>
                </c:pt>
                <c:pt idx="70">
                  <c:v>-0.74586775832473484</c:v>
                </c:pt>
                <c:pt idx="71">
                  <c:v>-0.71096117328473485</c:v>
                </c:pt>
                <c:pt idx="72">
                  <c:v>-0.64114800320473486</c:v>
                </c:pt>
                <c:pt idx="73">
                  <c:v>-0.57133483312473488</c:v>
                </c:pt>
                <c:pt idx="74">
                  <c:v>-0.48406837052473489</c:v>
                </c:pt>
                <c:pt idx="75">
                  <c:v>-0.39680190792573489</c:v>
                </c:pt>
                <c:pt idx="76">
                  <c:v>-0.29208215280573491</c:v>
                </c:pt>
                <c:pt idx="77">
                  <c:v>-0.1873623976857349</c:v>
                </c:pt>
                <c:pt idx="78">
                  <c:v>-8.2642642566434887E-2</c:v>
                </c:pt>
                <c:pt idx="79">
                  <c:v>2.207711255316511E-2</c:v>
                </c:pt>
                <c:pt idx="80">
                  <c:v>0.14425016019326511</c:v>
                </c:pt>
                <c:pt idx="81">
                  <c:v>0.24896991531226512</c:v>
                </c:pt>
                <c:pt idx="82">
                  <c:v>0.35368967043226512</c:v>
                </c:pt>
                <c:pt idx="83">
                  <c:v>0.44095613303226511</c:v>
                </c:pt>
                <c:pt idx="84">
                  <c:v>0.51076930311126512</c:v>
                </c:pt>
                <c:pt idx="85">
                  <c:v>0.59803576571126515</c:v>
                </c:pt>
                <c:pt idx="86">
                  <c:v>0.65039564327126509</c:v>
                </c:pt>
                <c:pt idx="87">
                  <c:v>0.70275552083126513</c:v>
                </c:pt>
                <c:pt idx="88">
                  <c:v>0.73766210587126513</c:v>
                </c:pt>
                <c:pt idx="89">
                  <c:v>0.73766210587126513</c:v>
                </c:pt>
                <c:pt idx="90">
                  <c:v>0.75511539839126507</c:v>
                </c:pt>
                <c:pt idx="91">
                  <c:v>0.73766210587126513</c:v>
                </c:pt>
                <c:pt idx="92">
                  <c:v>0.72020881335126508</c:v>
                </c:pt>
                <c:pt idx="93">
                  <c:v>0.66784893579126514</c:v>
                </c:pt>
                <c:pt idx="94">
                  <c:v>0.6154890582312651</c:v>
                </c:pt>
                <c:pt idx="95">
                  <c:v>0.54567588815126511</c:v>
                </c:pt>
                <c:pt idx="96">
                  <c:v>0.47586271807126512</c:v>
                </c:pt>
                <c:pt idx="97">
                  <c:v>0.38859625547226512</c:v>
                </c:pt>
                <c:pt idx="98">
                  <c:v>0.30132979287226513</c:v>
                </c:pt>
                <c:pt idx="99">
                  <c:v>0.21406333027226512</c:v>
                </c:pt>
                <c:pt idx="100">
                  <c:v>0.10934357515326511</c:v>
                </c:pt>
                <c:pt idx="101">
                  <c:v>4.623820033265111E-3</c:v>
                </c:pt>
                <c:pt idx="102">
                  <c:v>-0.10009593508673488</c:v>
                </c:pt>
                <c:pt idx="103">
                  <c:v>-0.2048156902057349</c:v>
                </c:pt>
                <c:pt idx="104">
                  <c:v>-0.29208215280573491</c:v>
                </c:pt>
                <c:pt idx="105">
                  <c:v>-0.37934861540573489</c:v>
                </c:pt>
                <c:pt idx="106">
                  <c:v>-0.4666150780047349</c:v>
                </c:pt>
                <c:pt idx="107">
                  <c:v>-0.53642824808473488</c:v>
                </c:pt>
                <c:pt idx="108">
                  <c:v>-0.58878812564473493</c:v>
                </c:pt>
                <c:pt idx="109">
                  <c:v>-0.64114800320473486</c:v>
                </c:pt>
                <c:pt idx="110">
                  <c:v>-0.67605458824473486</c:v>
                </c:pt>
                <c:pt idx="111">
                  <c:v>-0.69350788076473491</c:v>
                </c:pt>
                <c:pt idx="112">
                  <c:v>-0.71096117328473485</c:v>
                </c:pt>
                <c:pt idx="113">
                  <c:v>-0.69350788076473491</c:v>
                </c:pt>
                <c:pt idx="114">
                  <c:v>-0.67605458824473486</c:v>
                </c:pt>
                <c:pt idx="115">
                  <c:v>-0.64114800320473486</c:v>
                </c:pt>
                <c:pt idx="116">
                  <c:v>-0.60624141816473487</c:v>
                </c:pt>
                <c:pt idx="117">
                  <c:v>-0.53642824808473488</c:v>
                </c:pt>
                <c:pt idx="118">
                  <c:v>-0.48406837052473489</c:v>
                </c:pt>
                <c:pt idx="119">
                  <c:v>-0.39680190792573489</c:v>
                </c:pt>
                <c:pt idx="120">
                  <c:v>-0.3269887378457349</c:v>
                </c:pt>
                <c:pt idx="121">
                  <c:v>-0.22226898272573489</c:v>
                </c:pt>
                <c:pt idx="122">
                  <c:v>-0.13500252012673489</c:v>
                </c:pt>
                <c:pt idx="123">
                  <c:v>-4.7736057526534884E-2</c:v>
                </c:pt>
                <c:pt idx="124">
                  <c:v>5.6983697593065111E-2</c:v>
                </c:pt>
                <c:pt idx="125">
                  <c:v>0.14425016019326511</c:v>
                </c:pt>
                <c:pt idx="126">
                  <c:v>0.24896991531226512</c:v>
                </c:pt>
                <c:pt idx="127">
                  <c:v>0.33623637791226513</c:v>
                </c:pt>
                <c:pt idx="128">
                  <c:v>0.40604954799226511</c:v>
                </c:pt>
                <c:pt idx="129">
                  <c:v>0.47586271807126512</c:v>
                </c:pt>
                <c:pt idx="130">
                  <c:v>0.52822259563126517</c:v>
                </c:pt>
                <c:pt idx="131">
                  <c:v>0.5805824731912651</c:v>
                </c:pt>
                <c:pt idx="132">
                  <c:v>0.6154890582312651</c:v>
                </c:pt>
                <c:pt idx="133">
                  <c:v>0.63294235075126515</c:v>
                </c:pt>
                <c:pt idx="134">
                  <c:v>0.65039564327126509</c:v>
                </c:pt>
                <c:pt idx="135">
                  <c:v>0.65039564327126509</c:v>
                </c:pt>
                <c:pt idx="136">
                  <c:v>0.63294235075126515</c:v>
                </c:pt>
                <c:pt idx="137">
                  <c:v>0.59803576571126515</c:v>
                </c:pt>
                <c:pt idx="138">
                  <c:v>0.56312918067126516</c:v>
                </c:pt>
                <c:pt idx="139">
                  <c:v>0.51076930311126512</c:v>
                </c:pt>
                <c:pt idx="140">
                  <c:v>0.44095613303226511</c:v>
                </c:pt>
                <c:pt idx="141">
                  <c:v>0.37114296295226512</c:v>
                </c:pt>
                <c:pt idx="142">
                  <c:v>0.30132979287226513</c:v>
                </c:pt>
                <c:pt idx="143">
                  <c:v>0.21406333027226512</c:v>
                </c:pt>
                <c:pt idx="144">
                  <c:v>0.12679686767326512</c:v>
                </c:pt>
                <c:pt idx="145">
                  <c:v>3.953040507316511E-2</c:v>
                </c:pt>
                <c:pt idx="146">
                  <c:v>-4.7736057526534884E-2</c:v>
                </c:pt>
                <c:pt idx="147">
                  <c:v>-0.13500252012673489</c:v>
                </c:pt>
                <c:pt idx="148">
                  <c:v>-0.22226898272573489</c:v>
                </c:pt>
                <c:pt idx="149">
                  <c:v>-0.3095354453257349</c:v>
                </c:pt>
                <c:pt idx="150">
                  <c:v>-0.37934861540573489</c:v>
                </c:pt>
                <c:pt idx="151">
                  <c:v>-0.43170849296573488</c:v>
                </c:pt>
                <c:pt idx="152">
                  <c:v>-0.50152166304473489</c:v>
                </c:pt>
                <c:pt idx="153">
                  <c:v>-0.53642824808473488</c:v>
                </c:pt>
                <c:pt idx="154">
                  <c:v>-0.57133483312473488</c:v>
                </c:pt>
                <c:pt idx="155">
                  <c:v>-0.58878812564473493</c:v>
                </c:pt>
                <c:pt idx="156">
                  <c:v>-0.60624141816473487</c:v>
                </c:pt>
                <c:pt idx="157">
                  <c:v>-0.60624141816473487</c:v>
                </c:pt>
                <c:pt idx="158">
                  <c:v>-0.58878812564473493</c:v>
                </c:pt>
                <c:pt idx="159">
                  <c:v>-0.55388154060473493</c:v>
                </c:pt>
                <c:pt idx="160">
                  <c:v>-0.51897495556473494</c:v>
                </c:pt>
                <c:pt idx="161">
                  <c:v>-0.48406837052473489</c:v>
                </c:pt>
                <c:pt idx="162">
                  <c:v>-0.41425520044573488</c:v>
                </c:pt>
                <c:pt idx="163">
                  <c:v>-0.36189532288573489</c:v>
                </c:pt>
                <c:pt idx="164">
                  <c:v>-0.29208215280573491</c:v>
                </c:pt>
                <c:pt idx="165">
                  <c:v>-0.2048156902057349</c:v>
                </c:pt>
                <c:pt idx="166">
                  <c:v>-0.13500252012673489</c:v>
                </c:pt>
                <c:pt idx="167">
                  <c:v>-4.7736057526534884E-2</c:v>
                </c:pt>
                <c:pt idx="168">
                  <c:v>3.953040507316511E-2</c:v>
                </c:pt>
                <c:pt idx="169">
                  <c:v>0.10934357515326511</c:v>
                </c:pt>
                <c:pt idx="170">
                  <c:v>0.19661003775226513</c:v>
                </c:pt>
                <c:pt idx="171">
                  <c:v>0.26642320783226514</c:v>
                </c:pt>
                <c:pt idx="172">
                  <c:v>0.33623637791226513</c:v>
                </c:pt>
                <c:pt idx="173">
                  <c:v>0.38859625547226512</c:v>
                </c:pt>
                <c:pt idx="174">
                  <c:v>0.44095613303226511</c:v>
                </c:pt>
                <c:pt idx="175">
                  <c:v>0.49331601059126512</c:v>
                </c:pt>
                <c:pt idx="176">
                  <c:v>0.51076930311126512</c:v>
                </c:pt>
                <c:pt idx="177">
                  <c:v>0.54567588815126511</c:v>
                </c:pt>
                <c:pt idx="178">
                  <c:v>0.54567588815126511</c:v>
                </c:pt>
                <c:pt idx="179">
                  <c:v>0.54567588815126511</c:v>
                </c:pt>
                <c:pt idx="180">
                  <c:v>0.52822259563126517</c:v>
                </c:pt>
                <c:pt idx="181">
                  <c:v>0.51076930311126512</c:v>
                </c:pt>
                <c:pt idx="182">
                  <c:v>0.47586271807126512</c:v>
                </c:pt>
                <c:pt idx="183">
                  <c:v>0.42350284051226511</c:v>
                </c:pt>
                <c:pt idx="184">
                  <c:v>0.37114296295226512</c:v>
                </c:pt>
                <c:pt idx="185">
                  <c:v>0.31878308539226513</c:v>
                </c:pt>
                <c:pt idx="186">
                  <c:v>0.24896991531226512</c:v>
                </c:pt>
                <c:pt idx="187">
                  <c:v>0.1791567452322651</c:v>
                </c:pt>
                <c:pt idx="188">
                  <c:v>0.10934357515326511</c:v>
                </c:pt>
                <c:pt idx="189">
                  <c:v>3.953040507316511E-2</c:v>
                </c:pt>
                <c:pt idx="190">
                  <c:v>-4.7736057526534884E-2</c:v>
                </c:pt>
                <c:pt idx="191">
                  <c:v>-0.11754922760673489</c:v>
                </c:pt>
                <c:pt idx="192">
                  <c:v>-0.1873623976857349</c:v>
                </c:pt>
                <c:pt idx="193">
                  <c:v>-0.25717556776573491</c:v>
                </c:pt>
                <c:pt idx="194">
                  <c:v>-0.3095354453257349</c:v>
                </c:pt>
                <c:pt idx="195">
                  <c:v>-0.36189532288573489</c:v>
                </c:pt>
                <c:pt idx="196">
                  <c:v>-0.41425520044573488</c:v>
                </c:pt>
                <c:pt idx="197">
                  <c:v>-0.44916178548573488</c:v>
                </c:pt>
                <c:pt idx="198">
                  <c:v>-0.48406837052473489</c:v>
                </c:pt>
                <c:pt idx="199">
                  <c:v>-0.50152166304473489</c:v>
                </c:pt>
                <c:pt idx="200">
                  <c:v>-0.50152166304473489</c:v>
                </c:pt>
                <c:pt idx="201">
                  <c:v>-0.50152166304473489</c:v>
                </c:pt>
                <c:pt idx="202">
                  <c:v>-0.48406837052473489</c:v>
                </c:pt>
                <c:pt idx="203">
                  <c:v>-0.4666150780047349</c:v>
                </c:pt>
                <c:pt idx="204">
                  <c:v>-0.43170849296573488</c:v>
                </c:pt>
                <c:pt idx="205">
                  <c:v>-0.39680190792573489</c:v>
                </c:pt>
                <c:pt idx="206">
                  <c:v>-0.3444420303657349</c:v>
                </c:pt>
                <c:pt idx="207">
                  <c:v>-0.29208215280573491</c:v>
                </c:pt>
                <c:pt idx="208">
                  <c:v>-0.22226898272573489</c:v>
                </c:pt>
                <c:pt idx="209">
                  <c:v>-0.16990910516573487</c:v>
                </c:pt>
                <c:pt idx="210">
                  <c:v>-0.10009593508673488</c:v>
                </c:pt>
                <c:pt idx="211">
                  <c:v>-3.0282765006634887E-2</c:v>
                </c:pt>
                <c:pt idx="212">
                  <c:v>3.953040507316511E-2</c:v>
                </c:pt>
                <c:pt idx="213">
                  <c:v>0.10934357515326511</c:v>
                </c:pt>
                <c:pt idx="214">
                  <c:v>0.1791567452322651</c:v>
                </c:pt>
                <c:pt idx="215">
                  <c:v>0.23151662279226512</c:v>
                </c:pt>
                <c:pt idx="216">
                  <c:v>0.28387650035226514</c:v>
                </c:pt>
                <c:pt idx="217">
                  <c:v>0.33623637791226513</c:v>
                </c:pt>
                <c:pt idx="218">
                  <c:v>0.37114296295226512</c:v>
                </c:pt>
                <c:pt idx="219">
                  <c:v>0.40604954799226511</c:v>
                </c:pt>
                <c:pt idx="220">
                  <c:v>0.44095613303226511</c:v>
                </c:pt>
                <c:pt idx="221">
                  <c:v>0.44095613303226511</c:v>
                </c:pt>
                <c:pt idx="222">
                  <c:v>0.4584094255522651</c:v>
                </c:pt>
                <c:pt idx="223">
                  <c:v>0.44095613303226511</c:v>
                </c:pt>
                <c:pt idx="224">
                  <c:v>0.42350284051226511</c:v>
                </c:pt>
                <c:pt idx="225">
                  <c:v>0.40604954799226511</c:v>
                </c:pt>
                <c:pt idx="226">
                  <c:v>0.37114296295226512</c:v>
                </c:pt>
                <c:pt idx="227">
                  <c:v>0.33623637791226513</c:v>
                </c:pt>
                <c:pt idx="228">
                  <c:v>0.28387650035226514</c:v>
                </c:pt>
                <c:pt idx="229">
                  <c:v>0.23151662279226512</c:v>
                </c:pt>
                <c:pt idx="230">
                  <c:v>0.1791567452322651</c:v>
                </c:pt>
                <c:pt idx="231">
                  <c:v>0.12679686767326512</c:v>
                </c:pt>
                <c:pt idx="232">
                  <c:v>5.6983697593065111E-2</c:v>
                </c:pt>
                <c:pt idx="233">
                  <c:v>4.623820033265111E-3</c:v>
                </c:pt>
                <c:pt idx="234">
                  <c:v>-6.518935004653488E-2</c:v>
                </c:pt>
                <c:pt idx="235">
                  <c:v>-0.11754922760673489</c:v>
                </c:pt>
                <c:pt idx="236">
                  <c:v>-0.1873623976857349</c:v>
                </c:pt>
                <c:pt idx="237">
                  <c:v>-0.23972227524573489</c:v>
                </c:pt>
                <c:pt idx="238">
                  <c:v>-0.27462886028573491</c:v>
                </c:pt>
                <c:pt idx="239">
                  <c:v>-0.3269887378457349</c:v>
                </c:pt>
                <c:pt idx="240">
                  <c:v>-0.36189532288573489</c:v>
                </c:pt>
                <c:pt idx="241">
                  <c:v>-0.37934861540573489</c:v>
                </c:pt>
                <c:pt idx="242">
                  <c:v>-0.39680190792573489</c:v>
                </c:pt>
                <c:pt idx="243">
                  <c:v>-0.41425520044573488</c:v>
                </c:pt>
                <c:pt idx="244">
                  <c:v>-0.41425520044573488</c:v>
                </c:pt>
                <c:pt idx="245">
                  <c:v>-0.39680190792573489</c:v>
                </c:pt>
                <c:pt idx="246">
                  <c:v>-0.37934861540573489</c:v>
                </c:pt>
                <c:pt idx="247">
                  <c:v>-0.36189532288573489</c:v>
                </c:pt>
                <c:pt idx="248">
                  <c:v>-0.3269887378457349</c:v>
                </c:pt>
                <c:pt idx="249">
                  <c:v>-0.29208215280573491</c:v>
                </c:pt>
                <c:pt idx="250">
                  <c:v>-0.25717556776573491</c:v>
                </c:pt>
                <c:pt idx="251">
                  <c:v>-0.2048156902057349</c:v>
                </c:pt>
                <c:pt idx="252">
                  <c:v>-0.15245581264573488</c:v>
                </c:pt>
                <c:pt idx="253">
                  <c:v>-0.10009593508673488</c:v>
                </c:pt>
                <c:pt idx="254">
                  <c:v>-4.7736057526534884E-2</c:v>
                </c:pt>
                <c:pt idx="255">
                  <c:v>4.623820033265111E-3</c:v>
                </c:pt>
                <c:pt idx="256">
                  <c:v>5.6983697593065111E-2</c:v>
                </c:pt>
                <c:pt idx="257">
                  <c:v>0.10934357515326511</c:v>
                </c:pt>
                <c:pt idx="258">
                  <c:v>0.16170345271226511</c:v>
                </c:pt>
                <c:pt idx="259">
                  <c:v>0.21406333027226512</c:v>
                </c:pt>
                <c:pt idx="260">
                  <c:v>0.24896991531226512</c:v>
                </c:pt>
                <c:pt idx="261">
                  <c:v>0.28387650035226514</c:v>
                </c:pt>
                <c:pt idx="262">
                  <c:v>0.31878308539226513</c:v>
                </c:pt>
                <c:pt idx="263">
                  <c:v>0.33623637791226513</c:v>
                </c:pt>
                <c:pt idx="264">
                  <c:v>0.35368967043226512</c:v>
                </c:pt>
                <c:pt idx="265">
                  <c:v>0.35368967043226512</c:v>
                </c:pt>
                <c:pt idx="266">
                  <c:v>0.35368967043226512</c:v>
                </c:pt>
                <c:pt idx="267">
                  <c:v>0.35368967043226512</c:v>
                </c:pt>
                <c:pt idx="268">
                  <c:v>0.33623637791226513</c:v>
                </c:pt>
                <c:pt idx="269">
                  <c:v>0.30132979287226513</c:v>
                </c:pt>
                <c:pt idx="270">
                  <c:v>0.26642320783226514</c:v>
                </c:pt>
                <c:pt idx="271">
                  <c:v>0.23151662279226512</c:v>
                </c:pt>
                <c:pt idx="272">
                  <c:v>0.19661003775226513</c:v>
                </c:pt>
                <c:pt idx="273">
                  <c:v>0.16170345271226511</c:v>
                </c:pt>
                <c:pt idx="274">
                  <c:v>0.10934357515326511</c:v>
                </c:pt>
                <c:pt idx="275">
                  <c:v>5.6983697593065111E-2</c:v>
                </c:pt>
                <c:pt idx="276">
                  <c:v>4.623820033265111E-3</c:v>
                </c:pt>
                <c:pt idx="277">
                  <c:v>-3.0282765006634887E-2</c:v>
                </c:pt>
                <c:pt idx="278">
                  <c:v>-8.2642642566434887E-2</c:v>
                </c:pt>
                <c:pt idx="279">
                  <c:v>-0.13500252012673489</c:v>
                </c:pt>
                <c:pt idx="280">
                  <c:v>-0.16990910516573487</c:v>
                </c:pt>
                <c:pt idx="281">
                  <c:v>-0.2048156902057349</c:v>
                </c:pt>
                <c:pt idx="282">
                  <c:v>-0.23972227524573489</c:v>
                </c:pt>
                <c:pt idx="283">
                  <c:v>-0.27462886028573491</c:v>
                </c:pt>
                <c:pt idx="284">
                  <c:v>-0.29208215280573491</c:v>
                </c:pt>
                <c:pt idx="285">
                  <c:v>-0.3095354453257349</c:v>
                </c:pt>
                <c:pt idx="286">
                  <c:v>-0.3269887378457349</c:v>
                </c:pt>
                <c:pt idx="287">
                  <c:v>-0.3269887378457349</c:v>
                </c:pt>
                <c:pt idx="288">
                  <c:v>-0.3095354453257349</c:v>
                </c:pt>
                <c:pt idx="289">
                  <c:v>-0.3095354453257349</c:v>
                </c:pt>
                <c:pt idx="290">
                  <c:v>-0.29208215280573491</c:v>
                </c:pt>
                <c:pt idx="291">
                  <c:v>-0.25717556776573491</c:v>
                </c:pt>
                <c:pt idx="292">
                  <c:v>-0.23972227524573489</c:v>
                </c:pt>
                <c:pt idx="293">
                  <c:v>-0.2048156902057349</c:v>
                </c:pt>
                <c:pt idx="294">
                  <c:v>-0.16990910516573487</c:v>
                </c:pt>
                <c:pt idx="295">
                  <c:v>-0.11754922760673489</c:v>
                </c:pt>
                <c:pt idx="296">
                  <c:v>-8.2642642566434887E-2</c:v>
                </c:pt>
                <c:pt idx="297">
                  <c:v>-3.0282765006634887E-2</c:v>
                </c:pt>
                <c:pt idx="298">
                  <c:v>4.623820033265111E-3</c:v>
                </c:pt>
                <c:pt idx="299">
                  <c:v>3.953040507316511E-2</c:v>
                </c:pt>
                <c:pt idx="300">
                  <c:v>9.1890282632965115E-2</c:v>
                </c:pt>
                <c:pt idx="301">
                  <c:v>0.12679686767326512</c:v>
                </c:pt>
                <c:pt idx="302">
                  <c:v>0.16170345271226511</c:v>
                </c:pt>
                <c:pt idx="303">
                  <c:v>0.19661003775226513</c:v>
                </c:pt>
                <c:pt idx="304">
                  <c:v>0.21406333027226512</c:v>
                </c:pt>
                <c:pt idx="305">
                  <c:v>0.23151662279226512</c:v>
                </c:pt>
                <c:pt idx="306">
                  <c:v>0.24896991531226512</c:v>
                </c:pt>
                <c:pt idx="307">
                  <c:v>0.26642320783226514</c:v>
                </c:pt>
                <c:pt idx="308">
                  <c:v>0.26642320783226514</c:v>
                </c:pt>
                <c:pt idx="309">
                  <c:v>0.26642320783226514</c:v>
                </c:pt>
                <c:pt idx="310">
                  <c:v>0.26642320783226514</c:v>
                </c:pt>
                <c:pt idx="311">
                  <c:v>0.24896991531226512</c:v>
                </c:pt>
                <c:pt idx="312">
                  <c:v>0.23151662279226512</c:v>
                </c:pt>
                <c:pt idx="313">
                  <c:v>0.19661003775226513</c:v>
                </c:pt>
                <c:pt idx="314">
                  <c:v>0.1791567452322651</c:v>
                </c:pt>
                <c:pt idx="315">
                  <c:v>0.14425016019326511</c:v>
                </c:pt>
                <c:pt idx="316">
                  <c:v>0.10934357515326511</c:v>
                </c:pt>
                <c:pt idx="317">
                  <c:v>7.4436990113065107E-2</c:v>
                </c:pt>
                <c:pt idx="318">
                  <c:v>3.953040507316511E-2</c:v>
                </c:pt>
                <c:pt idx="319">
                  <c:v>4.623820033265111E-3</c:v>
                </c:pt>
                <c:pt idx="320">
                  <c:v>-3.0282765006634887E-2</c:v>
                </c:pt>
                <c:pt idx="321">
                  <c:v>-6.518935004653488E-2</c:v>
                </c:pt>
                <c:pt idx="322">
                  <c:v>-0.10009593508673488</c:v>
                </c:pt>
                <c:pt idx="323">
                  <c:v>-0.13500252012673489</c:v>
                </c:pt>
                <c:pt idx="324">
                  <c:v>-0.16990910516573487</c:v>
                </c:pt>
                <c:pt idx="325">
                  <c:v>-0.1873623976857349</c:v>
                </c:pt>
                <c:pt idx="326">
                  <c:v>-0.2048156902057349</c:v>
                </c:pt>
                <c:pt idx="327">
                  <c:v>-0.22226898272573489</c:v>
                </c:pt>
                <c:pt idx="328">
                  <c:v>-0.22226898272573489</c:v>
                </c:pt>
                <c:pt idx="329">
                  <c:v>-0.23972227524573489</c:v>
                </c:pt>
                <c:pt idx="330">
                  <c:v>-0.23972227524573489</c:v>
                </c:pt>
                <c:pt idx="331">
                  <c:v>-0.22226898272573489</c:v>
                </c:pt>
                <c:pt idx="332">
                  <c:v>-0.22226898272573489</c:v>
                </c:pt>
                <c:pt idx="333">
                  <c:v>-0.2048156902057349</c:v>
                </c:pt>
                <c:pt idx="334">
                  <c:v>-0.1873623976857349</c:v>
                </c:pt>
                <c:pt idx="335">
                  <c:v>-0.16990910516573487</c:v>
                </c:pt>
                <c:pt idx="336">
                  <c:v>-0.13500252012673489</c:v>
                </c:pt>
                <c:pt idx="337">
                  <c:v>-0.11754922760673489</c:v>
                </c:pt>
                <c:pt idx="338">
                  <c:v>-8.2642642566434887E-2</c:v>
                </c:pt>
                <c:pt idx="339">
                  <c:v>-4.7736057526534884E-2</c:v>
                </c:pt>
                <c:pt idx="340">
                  <c:v>-1.282947248663489E-2</c:v>
                </c:pt>
                <c:pt idx="341">
                  <c:v>4.623820033265111E-3</c:v>
                </c:pt>
                <c:pt idx="342">
                  <c:v>3.953040507316511E-2</c:v>
                </c:pt>
                <c:pt idx="343">
                  <c:v>7.4436990113065107E-2</c:v>
                </c:pt>
                <c:pt idx="344">
                  <c:v>9.1890282632965115E-2</c:v>
                </c:pt>
                <c:pt idx="345">
                  <c:v>0.12679686767326512</c:v>
                </c:pt>
                <c:pt idx="346">
                  <c:v>0.14425016019326511</c:v>
                </c:pt>
                <c:pt idx="347">
                  <c:v>0.16170345271226511</c:v>
                </c:pt>
                <c:pt idx="348">
                  <c:v>0.1791567452322651</c:v>
                </c:pt>
                <c:pt idx="349">
                  <c:v>0.1791567452322651</c:v>
                </c:pt>
                <c:pt idx="350">
                  <c:v>0.1791567452322651</c:v>
                </c:pt>
                <c:pt idx="351">
                  <c:v>0.1791567452322651</c:v>
                </c:pt>
                <c:pt idx="352">
                  <c:v>0.1791567452322651</c:v>
                </c:pt>
                <c:pt idx="353">
                  <c:v>0.1791567452322651</c:v>
                </c:pt>
                <c:pt idx="354">
                  <c:v>0.16170345271226511</c:v>
                </c:pt>
                <c:pt idx="355">
                  <c:v>0.14425016019326511</c:v>
                </c:pt>
                <c:pt idx="356">
                  <c:v>0.12679686767326512</c:v>
                </c:pt>
                <c:pt idx="357">
                  <c:v>0.10934357515326511</c:v>
                </c:pt>
                <c:pt idx="358">
                  <c:v>9.1890282632965115E-2</c:v>
                </c:pt>
                <c:pt idx="359">
                  <c:v>5.6983697593065111E-2</c:v>
                </c:pt>
                <c:pt idx="360">
                  <c:v>3.953040507316511E-2</c:v>
                </c:pt>
                <c:pt idx="361">
                  <c:v>4.623820033265111E-3</c:v>
                </c:pt>
                <c:pt idx="362">
                  <c:v>-1.282947248663489E-2</c:v>
                </c:pt>
                <c:pt idx="363">
                  <c:v>-4.7736057526534884E-2</c:v>
                </c:pt>
                <c:pt idx="364">
                  <c:v>-6.518935004653488E-2</c:v>
                </c:pt>
                <c:pt idx="365">
                  <c:v>-8.2642642566434887E-2</c:v>
                </c:pt>
                <c:pt idx="366">
                  <c:v>-0.10009593508673488</c:v>
                </c:pt>
                <c:pt idx="367">
                  <c:v>-0.11754922760673489</c:v>
                </c:pt>
                <c:pt idx="368">
                  <c:v>-0.13500252012673489</c:v>
                </c:pt>
                <c:pt idx="369">
                  <c:v>-0.15245581264573488</c:v>
                </c:pt>
                <c:pt idx="370">
                  <c:v>-0.15245581264573488</c:v>
                </c:pt>
                <c:pt idx="371">
                  <c:v>-0.15245581264573488</c:v>
                </c:pt>
                <c:pt idx="372">
                  <c:v>-0.15245581264573488</c:v>
                </c:pt>
                <c:pt idx="373">
                  <c:v>-0.15245581264573488</c:v>
                </c:pt>
                <c:pt idx="374">
                  <c:v>-0.15245581264573488</c:v>
                </c:pt>
                <c:pt idx="375">
                  <c:v>-0.13500252012673489</c:v>
                </c:pt>
                <c:pt idx="376">
                  <c:v>-0.11754922760673489</c:v>
                </c:pt>
                <c:pt idx="377">
                  <c:v>-0.10009593508673488</c:v>
                </c:pt>
                <c:pt idx="378">
                  <c:v>-0.10009593508673488</c:v>
                </c:pt>
                <c:pt idx="379">
                  <c:v>-6.518935004653488E-2</c:v>
                </c:pt>
                <c:pt idx="380">
                  <c:v>-4.7736057526534884E-2</c:v>
                </c:pt>
                <c:pt idx="381">
                  <c:v>-3.0282765006634887E-2</c:v>
                </c:pt>
                <c:pt idx="382">
                  <c:v>-1.282947248663489E-2</c:v>
                </c:pt>
                <c:pt idx="383">
                  <c:v>4.623820033265111E-3</c:v>
                </c:pt>
                <c:pt idx="384">
                  <c:v>2.207711255316511E-2</c:v>
                </c:pt>
                <c:pt idx="385">
                  <c:v>3.953040507316511E-2</c:v>
                </c:pt>
                <c:pt idx="386">
                  <c:v>5.6983697593065111E-2</c:v>
                </c:pt>
                <c:pt idx="387">
                  <c:v>7.4436990113065107E-2</c:v>
                </c:pt>
                <c:pt idx="388">
                  <c:v>9.1890282632965115E-2</c:v>
                </c:pt>
                <c:pt idx="389">
                  <c:v>9.1890282632965115E-2</c:v>
                </c:pt>
                <c:pt idx="390">
                  <c:v>0.10934357515326511</c:v>
                </c:pt>
                <c:pt idx="391">
                  <c:v>0.10934357515326511</c:v>
                </c:pt>
                <c:pt idx="392">
                  <c:v>0.10934357515326511</c:v>
                </c:pt>
                <c:pt idx="393">
                  <c:v>0.10934357515326511</c:v>
                </c:pt>
                <c:pt idx="394">
                  <c:v>0.10934357515326511</c:v>
                </c:pt>
                <c:pt idx="395">
                  <c:v>0.10934357515326511</c:v>
                </c:pt>
                <c:pt idx="396">
                  <c:v>9.1890282632965115E-2</c:v>
                </c:pt>
                <c:pt idx="397">
                  <c:v>9.1890282632965115E-2</c:v>
                </c:pt>
                <c:pt idx="398">
                  <c:v>7.4436990113065107E-2</c:v>
                </c:pt>
                <c:pt idx="399">
                  <c:v>5.6983697593065111E-2</c:v>
                </c:pt>
                <c:pt idx="400">
                  <c:v>3.953040507316511E-2</c:v>
                </c:pt>
                <c:pt idx="401">
                  <c:v>2.207711255316511E-2</c:v>
                </c:pt>
                <c:pt idx="402">
                  <c:v>4.623820033265111E-3</c:v>
                </c:pt>
                <c:pt idx="403">
                  <c:v>4.623820033265111E-3</c:v>
                </c:pt>
                <c:pt idx="404">
                  <c:v>-1.282947248663489E-2</c:v>
                </c:pt>
                <c:pt idx="405">
                  <c:v>-3.0282765006634887E-2</c:v>
                </c:pt>
                <c:pt idx="406">
                  <c:v>-4.7736057526534884E-2</c:v>
                </c:pt>
                <c:pt idx="407">
                  <c:v>-6.518935004653488E-2</c:v>
                </c:pt>
                <c:pt idx="408">
                  <c:v>-6.518935004653488E-2</c:v>
                </c:pt>
                <c:pt idx="409">
                  <c:v>-8.2642642566434887E-2</c:v>
                </c:pt>
                <c:pt idx="410">
                  <c:v>-8.2642642566434887E-2</c:v>
                </c:pt>
                <c:pt idx="411">
                  <c:v>-8.2642642566434887E-2</c:v>
                </c:pt>
                <c:pt idx="412">
                  <c:v>-0.10009593508673488</c:v>
                </c:pt>
                <c:pt idx="413">
                  <c:v>-0.10009593508673488</c:v>
                </c:pt>
                <c:pt idx="414">
                  <c:v>-8.2642642566434887E-2</c:v>
                </c:pt>
                <c:pt idx="415">
                  <c:v>-8.2642642566434887E-2</c:v>
                </c:pt>
                <c:pt idx="416">
                  <c:v>-8.2642642566434887E-2</c:v>
                </c:pt>
                <c:pt idx="417">
                  <c:v>-8.2642642566434887E-2</c:v>
                </c:pt>
                <c:pt idx="418">
                  <c:v>-6.518935004653488E-2</c:v>
                </c:pt>
                <c:pt idx="419">
                  <c:v>-4.7736057526534884E-2</c:v>
                </c:pt>
                <c:pt idx="420">
                  <c:v>-4.7736057526534884E-2</c:v>
                </c:pt>
                <c:pt idx="421">
                  <c:v>-3.0282765006634887E-2</c:v>
                </c:pt>
                <c:pt idx="422">
                  <c:v>-3.0282765006634887E-2</c:v>
                </c:pt>
                <c:pt idx="423">
                  <c:v>-1.282947248663489E-2</c:v>
                </c:pt>
                <c:pt idx="424">
                  <c:v>4.623820033265111E-3</c:v>
                </c:pt>
                <c:pt idx="425">
                  <c:v>4.623820033265111E-3</c:v>
                </c:pt>
                <c:pt idx="426">
                  <c:v>2.207711255316511E-2</c:v>
                </c:pt>
                <c:pt idx="427">
                  <c:v>3.953040507316511E-2</c:v>
                </c:pt>
                <c:pt idx="428">
                  <c:v>3.953040507316511E-2</c:v>
                </c:pt>
                <c:pt idx="429">
                  <c:v>3.953040507316511E-2</c:v>
                </c:pt>
                <c:pt idx="430">
                  <c:v>5.6983697593065111E-2</c:v>
                </c:pt>
                <c:pt idx="431">
                  <c:v>5.6983697593065111E-2</c:v>
                </c:pt>
                <c:pt idx="432">
                  <c:v>5.6983697593065111E-2</c:v>
                </c:pt>
                <c:pt idx="433">
                  <c:v>5.6983697593065111E-2</c:v>
                </c:pt>
                <c:pt idx="434">
                  <c:v>5.6983697593065111E-2</c:v>
                </c:pt>
                <c:pt idx="435">
                  <c:v>5.6983697593065111E-2</c:v>
                </c:pt>
                <c:pt idx="436">
                  <c:v>5.6983697593065111E-2</c:v>
                </c:pt>
                <c:pt idx="437">
                  <c:v>5.6983697593065111E-2</c:v>
                </c:pt>
                <c:pt idx="438">
                  <c:v>3.953040507316511E-2</c:v>
                </c:pt>
                <c:pt idx="439">
                  <c:v>3.953040507316511E-2</c:v>
                </c:pt>
                <c:pt idx="440">
                  <c:v>3.953040507316511E-2</c:v>
                </c:pt>
                <c:pt idx="441">
                  <c:v>2.207711255316511E-2</c:v>
                </c:pt>
                <c:pt idx="442">
                  <c:v>2.207711255316511E-2</c:v>
                </c:pt>
                <c:pt idx="443">
                  <c:v>4.623820033265111E-3</c:v>
                </c:pt>
                <c:pt idx="444">
                  <c:v>4.623820033265111E-3</c:v>
                </c:pt>
                <c:pt idx="445">
                  <c:v>-1.282947248663489E-2</c:v>
                </c:pt>
                <c:pt idx="446">
                  <c:v>-1.282947248663489E-2</c:v>
                </c:pt>
                <c:pt idx="447">
                  <c:v>-3.0282765006634887E-2</c:v>
                </c:pt>
                <c:pt idx="448">
                  <c:v>-3.0282765006634887E-2</c:v>
                </c:pt>
                <c:pt idx="449">
                  <c:v>-4.7736057526534884E-2</c:v>
                </c:pt>
                <c:pt idx="450">
                  <c:v>-4.7736057526534884E-2</c:v>
                </c:pt>
                <c:pt idx="451">
                  <c:v>-4.7736057526534884E-2</c:v>
                </c:pt>
                <c:pt idx="452">
                  <c:v>-4.7736057526534884E-2</c:v>
                </c:pt>
                <c:pt idx="453">
                  <c:v>-4.7736057526534884E-2</c:v>
                </c:pt>
                <c:pt idx="454">
                  <c:v>-4.7736057526534884E-2</c:v>
                </c:pt>
                <c:pt idx="455">
                  <c:v>-4.7736057526534884E-2</c:v>
                </c:pt>
                <c:pt idx="456">
                  <c:v>-4.7736057526534884E-2</c:v>
                </c:pt>
                <c:pt idx="457">
                  <c:v>-4.7736057526534884E-2</c:v>
                </c:pt>
                <c:pt idx="458">
                  <c:v>-4.7736057526534884E-2</c:v>
                </c:pt>
                <c:pt idx="459">
                  <c:v>-3.0282765006634887E-2</c:v>
                </c:pt>
                <c:pt idx="460">
                  <c:v>-3.0282765006634887E-2</c:v>
                </c:pt>
                <c:pt idx="461">
                  <c:v>-3.0282765006634887E-2</c:v>
                </c:pt>
                <c:pt idx="462">
                  <c:v>-1.282947248663489E-2</c:v>
                </c:pt>
                <c:pt idx="463">
                  <c:v>-1.282947248663489E-2</c:v>
                </c:pt>
                <c:pt idx="464">
                  <c:v>-1.282947248663489E-2</c:v>
                </c:pt>
                <c:pt idx="465">
                  <c:v>4.623820033265111E-3</c:v>
                </c:pt>
                <c:pt idx="466">
                  <c:v>4.623820033265111E-3</c:v>
                </c:pt>
                <c:pt idx="467">
                  <c:v>2.207711255316511E-2</c:v>
                </c:pt>
                <c:pt idx="468">
                  <c:v>2.207711255316511E-2</c:v>
                </c:pt>
                <c:pt idx="469">
                  <c:v>2.207711255316511E-2</c:v>
                </c:pt>
                <c:pt idx="470">
                  <c:v>2.207711255316511E-2</c:v>
                </c:pt>
                <c:pt idx="471">
                  <c:v>2.207711255316511E-2</c:v>
                </c:pt>
                <c:pt idx="472">
                  <c:v>3.953040507316511E-2</c:v>
                </c:pt>
                <c:pt idx="473">
                  <c:v>3.953040507316511E-2</c:v>
                </c:pt>
                <c:pt idx="474">
                  <c:v>3.953040507316511E-2</c:v>
                </c:pt>
                <c:pt idx="475">
                  <c:v>3.953040507316511E-2</c:v>
                </c:pt>
                <c:pt idx="476">
                  <c:v>2.207711255316511E-2</c:v>
                </c:pt>
                <c:pt idx="477">
                  <c:v>2.207711255316511E-2</c:v>
                </c:pt>
                <c:pt idx="478">
                  <c:v>2.207711255316511E-2</c:v>
                </c:pt>
                <c:pt idx="479">
                  <c:v>2.207711255316511E-2</c:v>
                </c:pt>
                <c:pt idx="480">
                  <c:v>2.207711255316511E-2</c:v>
                </c:pt>
                <c:pt idx="481">
                  <c:v>4.623820033265111E-3</c:v>
                </c:pt>
                <c:pt idx="482">
                  <c:v>4.623820033265111E-3</c:v>
                </c:pt>
                <c:pt idx="483">
                  <c:v>4.623820033265111E-3</c:v>
                </c:pt>
                <c:pt idx="484">
                  <c:v>4.623820033265111E-3</c:v>
                </c:pt>
                <c:pt idx="485">
                  <c:v>-1.282947248663489E-2</c:v>
                </c:pt>
                <c:pt idx="486">
                  <c:v>-1.282947248663489E-2</c:v>
                </c:pt>
                <c:pt idx="487">
                  <c:v>-1.282947248663489E-2</c:v>
                </c:pt>
                <c:pt idx="488">
                  <c:v>-1.282947248663489E-2</c:v>
                </c:pt>
                <c:pt idx="489">
                  <c:v>-3.0282765006634887E-2</c:v>
                </c:pt>
                <c:pt idx="490">
                  <c:v>-3.0282765006634887E-2</c:v>
                </c:pt>
                <c:pt idx="491">
                  <c:v>-3.0282765006634887E-2</c:v>
                </c:pt>
                <c:pt idx="492">
                  <c:v>-3.0282765006634887E-2</c:v>
                </c:pt>
                <c:pt idx="493">
                  <c:v>-3.0282765006634887E-2</c:v>
                </c:pt>
                <c:pt idx="494">
                  <c:v>-3.0282765006634887E-2</c:v>
                </c:pt>
                <c:pt idx="495">
                  <c:v>-3.0282765006634887E-2</c:v>
                </c:pt>
                <c:pt idx="496">
                  <c:v>-3.0282765006634887E-2</c:v>
                </c:pt>
                <c:pt idx="497">
                  <c:v>-3.0282765006634887E-2</c:v>
                </c:pt>
                <c:pt idx="498">
                  <c:v>-3.0282765006634887E-2</c:v>
                </c:pt>
                <c:pt idx="499">
                  <c:v>-1.282947248663489E-2</c:v>
                </c:pt>
                <c:pt idx="500">
                  <c:v>-1.282947248663489E-2</c:v>
                </c:pt>
                <c:pt idx="501">
                  <c:v>-1.282947248663489E-2</c:v>
                </c:pt>
                <c:pt idx="502">
                  <c:v>-1.282947248663489E-2</c:v>
                </c:pt>
                <c:pt idx="503">
                  <c:v>-1.282947248663489E-2</c:v>
                </c:pt>
                <c:pt idx="504">
                  <c:v>4.623820033265111E-3</c:v>
                </c:pt>
                <c:pt idx="505">
                  <c:v>4.623820033265111E-3</c:v>
                </c:pt>
                <c:pt idx="506">
                  <c:v>4.623820033265111E-3</c:v>
                </c:pt>
                <c:pt idx="507">
                  <c:v>4.623820033265111E-3</c:v>
                </c:pt>
                <c:pt idx="508">
                  <c:v>4.623820033265111E-3</c:v>
                </c:pt>
                <c:pt idx="509">
                  <c:v>4.623820033265111E-3</c:v>
                </c:pt>
                <c:pt idx="510">
                  <c:v>4.623820033265111E-3</c:v>
                </c:pt>
                <c:pt idx="511">
                  <c:v>2.207711255316511E-2</c:v>
                </c:pt>
                <c:pt idx="512">
                  <c:v>2.207711255316511E-2</c:v>
                </c:pt>
                <c:pt idx="513">
                  <c:v>2.207711255316511E-2</c:v>
                </c:pt>
              </c:numCache>
            </c:numRef>
          </c:xVal>
          <c:yVal>
            <c:numRef>
              <c:f>radente1!$F$14:$F$527</c:f>
              <c:numCache>
                <c:formatCode>0.0000</c:formatCode>
                <c:ptCount val="514"/>
                <c:pt idx="0" formatCode="General">
                  <c:v>0</c:v>
                </c:pt>
                <c:pt idx="1">
                  <c:v>-1.3824710986325619</c:v>
                </c:pt>
                <c:pt idx="2">
                  <c:v>-2.7125475056376658</c:v>
                </c:pt>
                <c:pt idx="3">
                  <c:v>-4.0073141357013267</c:v>
                </c:pt>
                <c:pt idx="4">
                  <c:v>-5.2471317246651292</c:v>
                </c:pt>
                <c:pt idx="5">
                  <c:v>-6.4101869390811492</c:v>
                </c:pt>
                <c:pt idx="6">
                  <c:v>-7.4725082249764236</c:v>
                </c:pt>
                <c:pt idx="7">
                  <c:v>-8.4085606051953405</c:v>
                </c:pt>
                <c:pt idx="8">
                  <c:v>-9.1924615610126299</c:v>
                </c:pt>
                <c:pt idx="9">
                  <c:v>-9.7997474089538326</c:v>
                </c:pt>
                <c:pt idx="10">
                  <c:v>-10.209480111567181</c:v>
                </c:pt>
                <c:pt idx="11">
                  <c:v>-10.406356059007491</c:v>
                </c:pt>
                <c:pt idx="12">
                  <c:v>-10.382412752173625</c:v>
                </c:pt>
                <c:pt idx="13">
                  <c:v>-10.137969220265269</c:v>
                </c:pt>
                <c:pt idx="14">
                  <c:v>-9.6815883524692801</c:v>
                </c:pt>
                <c:pt idx="15">
                  <c:v>-9.02907279550144</c:v>
                </c:pt>
                <c:pt idx="16">
                  <c:v>-8.2017255918897032</c:v>
                </c:pt>
                <c:pt idx="17">
                  <c:v>-7.2242491485123095</c:v>
                </c:pt>
                <c:pt idx="18">
                  <c:v>-6.1226846025615425</c:v>
                </c:pt>
                <c:pt idx="19">
                  <c:v>-4.9227194578308087</c:v>
                </c:pt>
                <c:pt idx="20">
                  <c:v>-3.6485592039373715</c:v>
                </c:pt>
                <c:pt idx="21">
                  <c:v>-2.3224195336523263</c:v>
                </c:pt>
                <c:pt idx="22">
                  <c:v>-0.96458532091601201</c:v>
                </c:pt>
                <c:pt idx="23">
                  <c:v>0.40608663919833465</c:v>
                </c:pt>
                <c:pt idx="24">
                  <c:v>1.7013775169161203</c:v>
                </c:pt>
                <c:pt idx="25">
                  <c:v>2.9737522947547124</c:v>
                </c:pt>
                <c:pt idx="26">
                  <c:v>4.2046595801013567</c:v>
                </c:pt>
                <c:pt idx="27">
                  <c:v>5.3739642590718866</c:v>
                </c:pt>
                <c:pt idx="28">
                  <c:v>6.4597167985647381</c:v>
                </c:pt>
                <c:pt idx="29">
                  <c:v>7.4383809403458603</c:v>
                </c:pt>
                <c:pt idx="30">
                  <c:v>8.2855959025928723</c:v>
                </c:pt>
                <c:pt idx="31">
                  <c:v>8.9774700304549651</c:v>
                </c:pt>
                <c:pt idx="32">
                  <c:v>9.4922933541062697</c:v>
                </c:pt>
                <c:pt idx="33">
                  <c:v>9.8124374887721704</c:v>
                </c:pt>
                <c:pt idx="34">
                  <c:v>9.926119994092474</c:v>
                </c:pt>
                <c:pt idx="35">
                  <c:v>9.8286882096777273</c:v>
                </c:pt>
                <c:pt idx="36">
                  <c:v>9.5231497327377124</c:v>
                </c:pt>
                <c:pt idx="37">
                  <c:v>9.0198334541047664</c:v>
                </c:pt>
                <c:pt idx="38">
                  <c:v>8.3352600076968475</c:v>
                </c:pt>
                <c:pt idx="39">
                  <c:v>7.490469405353533</c:v>
                </c:pt>
                <c:pt idx="40">
                  <c:v>6.5091444832669447</c:v>
                </c:pt>
                <c:pt idx="41">
                  <c:v>5.4158640857580753</c:v>
                </c:pt>
                <c:pt idx="42">
                  <c:v>4.2347388488329241</c:v>
                </c:pt>
                <c:pt idx="43">
                  <c:v>2.9885649170971869</c:v>
                </c:pt>
                <c:pt idx="44">
                  <c:v>1.6985162305831563</c:v>
                </c:pt>
                <c:pt idx="45">
                  <c:v>0.38430850824403451</c:v>
                </c:pt>
                <c:pt idx="46">
                  <c:v>-0.93528586151895809</c:v>
                </c:pt>
                <c:pt idx="47">
                  <c:v>-2.1717193594716986</c:v>
                </c:pt>
                <c:pt idx="48">
                  <c:v>-3.3769263857719891</c:v>
                </c:pt>
                <c:pt idx="49">
                  <c:v>-4.5317709481874324</c:v>
                </c:pt>
                <c:pt idx="50">
                  <c:v>-5.615715575761226</c:v>
                </c:pt>
                <c:pt idx="51">
                  <c:v>-6.6068478737056662</c:v>
                </c:pt>
                <c:pt idx="52">
                  <c:v>-7.4823520934164396</c:v>
                </c:pt>
                <c:pt idx="53">
                  <c:v>-8.2194550478038195</c:v>
                </c:pt>
                <c:pt idx="54">
                  <c:v>-8.7967907881519736</c:v>
                </c:pt>
                <c:pt idx="55">
                  <c:v>-9.1960277685160889</c:v>
                </c:pt>
                <c:pt idx="56">
                  <c:v>-9.4035111002248311</c:v>
                </c:pt>
                <c:pt idx="57">
                  <c:v>-9.4116246762214502</c:v>
                </c:pt>
                <c:pt idx="58">
                  <c:v>-9.2196015049508944</c:v>
                </c:pt>
                <c:pt idx="59">
                  <c:v>-8.8336115725755437</c:v>
                </c:pt>
                <c:pt idx="60">
                  <c:v>-8.2661105202384437</c:v>
                </c:pt>
                <c:pt idx="61">
                  <c:v>-7.5345917457827056</c:v>
                </c:pt>
                <c:pt idx="62">
                  <c:v>-6.6599991375930596</c:v>
                </c:pt>
                <c:pt idx="63">
                  <c:v>-5.6650972249066767</c:v>
                </c:pt>
                <c:pt idx="64">
                  <c:v>-4.5730601228371537</c:v>
                </c:pt>
                <c:pt idx="65">
                  <c:v>-3.4064550144315535</c:v>
                </c:pt>
                <c:pt idx="66">
                  <c:v>-2.1866938747337064</c:v>
                </c:pt>
                <c:pt idx="67">
                  <c:v>-0.93393644423336086</c:v>
                </c:pt>
                <c:pt idx="68">
                  <c:v>0.33263784764834625</c:v>
                </c:pt>
                <c:pt idx="69">
                  <c:v>1.5243101694011878</c:v>
                </c:pt>
                <c:pt idx="70">
                  <c:v>2.6932492941890303</c:v>
                </c:pt>
                <c:pt idx="71">
                  <c:v>3.820958830032108</c:v>
                </c:pt>
                <c:pt idx="72">
                  <c:v>4.8879259800830335</c:v>
                </c:pt>
                <c:pt idx="73">
                  <c:v>5.8735443754454995</c:v>
                </c:pt>
                <c:pt idx="74">
                  <c:v>6.7564002160866732</c:v>
                </c:pt>
                <c:pt idx="75">
                  <c:v>7.5149665746652232</c:v>
                </c:pt>
                <c:pt idx="76">
                  <c:v>8.1286841799577232</c:v>
                </c:pt>
                <c:pt idx="77">
                  <c:v>8.5793242094599247</c:v>
                </c:pt>
                <c:pt idx="78">
                  <c:v>8.8524466275582796</c:v>
                </c:pt>
                <c:pt idx="79">
                  <c:v>8.9387121454633984</c:v>
                </c:pt>
                <c:pt idx="80">
                  <c:v>8.8348023750493478</c:v>
                </c:pt>
                <c:pt idx="81">
                  <c:v>8.5437635076099347</c:v>
                </c:pt>
                <c:pt idx="82">
                  <c:v>8.0747034489567735</c:v>
                </c:pt>
                <c:pt idx="83">
                  <c:v>7.4419083933999914</c:v>
                </c:pt>
                <c:pt idx="84">
                  <c:v>6.6635606291474598</c:v>
                </c:pt>
                <c:pt idx="85">
                  <c:v>5.7603019885444047</c:v>
                </c:pt>
                <c:pt idx="86">
                  <c:v>4.753885556355673</c:v>
                </c:pt>
                <c:pt idx="87">
                  <c:v>3.6661036646151466</c:v>
                </c:pt>
                <c:pt idx="88">
                  <c:v>2.5180979706197841</c:v>
                </c:pt>
                <c:pt idx="89">
                  <c:v>1.3300733797322086</c:v>
                </c:pt>
                <c:pt idx="90">
                  <c:v>0.1213691362067999</c:v>
                </c:pt>
                <c:pt idx="91">
                  <c:v>-1.0892060574384048</c:v>
                </c:pt>
                <c:pt idx="92">
                  <c:v>-2.2128944332672837</c:v>
                </c:pt>
                <c:pt idx="93">
                  <c:v>-3.3016164685773841</c:v>
                </c:pt>
                <c:pt idx="94">
                  <c:v>-4.336579116244951</c:v>
                </c:pt>
                <c:pt idx="95">
                  <c:v>-5.2981768464773946</c:v>
                </c:pt>
                <c:pt idx="96">
                  <c:v>-6.166190489505631</c:v>
                </c:pt>
                <c:pt idx="97">
                  <c:v>-6.9203317895157292</c:v>
                </c:pt>
                <c:pt idx="98">
                  <c:v>-7.5411271701322207</c:v>
                </c:pt>
                <c:pt idx="99">
                  <c:v>-8.0110657741612901</c:v>
                </c:pt>
                <c:pt idx="100">
                  <c:v>-8.3158666934605492</c:v>
                </c:pt>
                <c:pt idx="101">
                  <c:v>-8.4456680946175453</c:v>
                </c:pt>
                <c:pt idx="102">
                  <c:v>-8.3959275943126102</c:v>
                </c:pt>
                <c:pt idx="103">
                  <c:v>-8.1678613912731848</c:v>
                </c:pt>
                <c:pt idx="104">
                  <c:v>-7.7683353381473799</c:v>
                </c:pt>
                <c:pt idx="105">
                  <c:v>-7.2092321983234315</c:v>
                </c:pt>
                <c:pt idx="106">
                  <c:v>-6.5064231747821104</c:v>
                </c:pt>
                <c:pt idx="107">
                  <c:v>-5.6785388124336222</c:v>
                </c:pt>
                <c:pt idx="108">
                  <c:v>-4.7457497271152889</c:v>
                </c:pt>
                <c:pt idx="109">
                  <c:v>-3.7287350668533206</c:v>
                </c:pt>
                <c:pt idx="110">
                  <c:v>-2.6479535176232654</c:v>
                </c:pt>
                <c:pt idx="111">
                  <c:v>-1.5232594084724373</c:v>
                </c:pt>
                <c:pt idx="112">
                  <c:v>-0.37384203420523354</c:v>
                </c:pt>
                <c:pt idx="113">
                  <c:v>0.7815815801740984</c:v>
                </c:pt>
                <c:pt idx="114">
                  <c:v>1.854420367307374</c:v>
                </c:pt>
                <c:pt idx="115">
                  <c:v>2.8969788951783952</c:v>
                </c:pt>
                <c:pt idx="116">
                  <c:v>3.8910810331751646</c:v>
                </c:pt>
                <c:pt idx="117">
                  <c:v>4.8179872833315276</c:v>
                </c:pt>
                <c:pt idx="118">
                  <c:v>5.6585560399953145</c:v>
                </c:pt>
                <c:pt idx="119">
                  <c:v>6.39369449772318</c:v>
                </c:pt>
                <c:pt idx="120">
                  <c:v>7.0050993797665662</c:v>
                </c:pt>
                <c:pt idx="121">
                  <c:v>7.4762307518404398</c:v>
                </c:pt>
                <c:pt idx="122">
                  <c:v>7.7934033682631902</c:v>
                </c:pt>
                <c:pt idx="123">
                  <c:v>7.9468344329731071</c:v>
                </c:pt>
                <c:pt idx="124">
                  <c:v>7.9314709672064119</c:v>
                </c:pt>
                <c:pt idx="125">
                  <c:v>7.7474451827036912</c:v>
                </c:pt>
                <c:pt idx="126">
                  <c:v>7.4000711621146591</c:v>
                </c:pt>
                <c:pt idx="127">
                  <c:v>6.8993852756890135</c:v>
                </c:pt>
                <c:pt idx="128">
                  <c:v>6.2593211526092949</c:v>
                </c:pt>
                <c:pt idx="129">
                  <c:v>5.4966729902770526</c:v>
                </c:pt>
                <c:pt idx="130">
                  <c:v>4.6300237311320895</c:v>
                </c:pt>
                <c:pt idx="131">
                  <c:v>3.678796686346629</c:v>
                </c:pt>
                <c:pt idx="132">
                  <c:v>2.6625420140093103</c:v>
                </c:pt>
                <c:pt idx="133">
                  <c:v>1.6005097540205515</c:v>
                </c:pt>
                <c:pt idx="134">
                  <c:v>0.51150384549797567</c:v>
                </c:pt>
                <c:pt idx="135">
                  <c:v>-0.58603407760473325</c:v>
                </c:pt>
                <c:pt idx="136">
                  <c:v>-1.6037931979800462</c:v>
                </c:pt>
                <c:pt idx="137">
                  <c:v>-2.5945034852888877</c:v>
                </c:pt>
                <c:pt idx="138">
                  <c:v>-3.5405880579083391</c:v>
                </c:pt>
                <c:pt idx="139">
                  <c:v>-4.4241187802360482</c:v>
                </c:pt>
                <c:pt idx="140">
                  <c:v>-5.2269722173396085</c:v>
                </c:pt>
                <c:pt idx="141">
                  <c:v>-5.9312262108795757</c:v>
                </c:pt>
                <c:pt idx="142">
                  <c:v>-6.5197985614657599</c:v>
                </c:pt>
                <c:pt idx="143">
                  <c:v>-6.9772817720849147</c:v>
                </c:pt>
                <c:pt idx="144">
                  <c:v>-7.2908792167924199</c:v>
                </c:pt>
                <c:pt idx="145">
                  <c:v>-7.4513103446961662</c:v>
                </c:pt>
                <c:pt idx="146">
                  <c:v>-7.4535385381255299</c:v>
                </c:pt>
                <c:pt idx="147">
                  <c:v>-7.2971937484946388</c:v>
                </c:pt>
                <c:pt idx="148">
                  <c:v>-6.9866125919992674</c:v>
                </c:pt>
                <c:pt idx="149">
                  <c:v>-6.5304898356454295</c:v>
                </c:pt>
                <c:pt idx="150">
                  <c:v>-5.9412080635018389</c:v>
                </c:pt>
                <c:pt idx="151">
                  <c:v>-5.2339670700274894</c:v>
                </c:pt>
                <c:pt idx="152">
                  <c:v>-4.4258582400538016</c:v>
                </c:pt>
                <c:pt idx="153">
                  <c:v>-3.5350196487575984</c:v>
                </c:pt>
                <c:pt idx="154">
                  <c:v>-2.5799723927705172</c:v>
                </c:pt>
                <c:pt idx="155">
                  <c:v>-1.5791903817910729</c:v>
                </c:pt>
                <c:pt idx="156">
                  <c:v>-0.55090685830344133</c:v>
                </c:pt>
                <c:pt idx="157">
                  <c:v>0.48688016035514114</c:v>
                </c:pt>
                <c:pt idx="158">
                  <c:v>1.4462706129574769</c:v>
                </c:pt>
                <c:pt idx="159">
                  <c:v>2.380503195787484</c:v>
                </c:pt>
                <c:pt idx="160">
                  <c:v>3.2726410618753019</c:v>
                </c:pt>
                <c:pt idx="161">
                  <c:v>4.105576202028919</c:v>
                </c:pt>
                <c:pt idx="162">
                  <c:v>4.8621990536901043</c:v>
                </c:pt>
                <c:pt idx="163">
                  <c:v>5.5257661624805756</c:v>
                </c:pt>
                <c:pt idx="164">
                  <c:v>6.0804654223550125</c:v>
                </c:pt>
                <c:pt idx="165">
                  <c:v>6.5121387756503326</c:v>
                </c:pt>
                <c:pt idx="166">
                  <c:v>6.8090827964653844</c:v>
                </c:pt>
                <c:pt idx="167">
                  <c:v>6.9628177483748406</c:v>
                </c:pt>
                <c:pt idx="168">
                  <c:v>6.9687053491740132</c:v>
                </c:pt>
                <c:pt idx="169">
                  <c:v>6.8263109730967848</c:v>
                </c:pt>
                <c:pt idx="170">
                  <c:v>6.5394467185266629</c:v>
                </c:pt>
                <c:pt idx="171">
                  <c:v>6.1158888022659026</c:v>
                </c:pt>
                <c:pt idx="172">
                  <c:v>5.5668214361403638</c:v>
                </c:pt>
                <c:pt idx="173">
                  <c:v>4.9061044019581681</c:v>
                </c:pt>
                <c:pt idx="174">
                  <c:v>4.1494825428060738</c:v>
                </c:pt>
                <c:pt idx="175">
                  <c:v>3.313849909622447</c:v>
                </c:pt>
                <c:pt idx="176">
                  <c:v>2.4166544727836654</c:v>
                </c:pt>
                <c:pt idx="177">
                  <c:v>1.4754905993483045</c:v>
                </c:pt>
                <c:pt idx="178">
                  <c:v>0.50788575389559787</c:v>
                </c:pt>
                <c:pt idx="179">
                  <c:v>-0.46874752643713413</c:v>
                </c:pt>
                <c:pt idx="180">
                  <c:v>-1.3670494542130744</c:v>
                </c:pt>
                <c:pt idx="181">
                  <c:v>-2.2408719906018453</c:v>
                </c:pt>
                <c:pt idx="182">
                  <c:v>-3.0739971270544988</c:v>
                </c:pt>
                <c:pt idx="183">
                  <c:v>-3.8501926624813665</c:v>
                </c:pt>
                <c:pt idx="184">
                  <c:v>-4.5534044888370371</c:v>
                </c:pt>
                <c:pt idx="185">
                  <c:v>-5.1681097316643987</c:v>
                </c:pt>
                <c:pt idx="186">
                  <c:v>-5.6798265152114835</c:v>
                </c:pt>
                <c:pt idx="187">
                  <c:v>-6.0757433813396</c:v>
                </c:pt>
                <c:pt idx="188">
                  <c:v>-6.3454001377938845</c:v>
                </c:pt>
                <c:pt idx="189">
                  <c:v>-6.4813296222023871</c:v>
                </c:pt>
                <c:pt idx="190">
                  <c:v>-6.4795638244485021</c:v>
                </c:pt>
                <c:pt idx="191">
                  <c:v>-6.3399222458610778</c:v>
                </c:pt>
                <c:pt idx="192">
                  <c:v>-6.0660340557712811</c:v>
                </c:pt>
                <c:pt idx="193">
                  <c:v>-5.6650912648579199</c:v>
                </c:pt>
                <c:pt idx="194">
                  <c:v>-5.1473764299032476</c:v>
                </c:pt>
                <c:pt idx="195">
                  <c:v>-4.5256437618771148</c:v>
                </c:pt>
                <c:pt idx="196">
                  <c:v>-3.8144490683280683</c:v>
                </c:pt>
                <c:pt idx="197">
                  <c:v>-3.0295198069215523</c:v>
                </c:pt>
                <c:pt idx="198">
                  <c:v>-2.1872353937848534</c:v>
                </c:pt>
                <c:pt idx="199">
                  <c:v>-1.3042569117148397</c:v>
                </c:pt>
                <c:pt idx="200">
                  <c:v>-0.39731213356630724</c:v>
                </c:pt>
                <c:pt idx="201">
                  <c:v>0.51688766983230261</c:v>
                </c:pt>
                <c:pt idx="202">
                  <c:v>1.3516447483680136</c:v>
                </c:pt>
                <c:pt idx="203">
                  <c:v>2.1615387975841935</c:v>
                </c:pt>
                <c:pt idx="204">
                  <c:v>2.9311738332743924</c:v>
                </c:pt>
                <c:pt idx="205">
                  <c:v>3.6452825927887851</c:v>
                </c:pt>
                <c:pt idx="206">
                  <c:v>4.2889431834714236</c:v>
                </c:pt>
                <c:pt idx="207">
                  <c:v>4.84792357858574</c:v>
                </c:pt>
                <c:pt idx="208">
                  <c:v>5.3091452967469506</c:v>
                </c:pt>
                <c:pt idx="209">
                  <c:v>5.6612311236761137</c:v>
                </c:pt>
                <c:pt idx="210">
                  <c:v>5.8950779005696239</c:v>
                </c:pt>
                <c:pt idx="211">
                  <c:v>6.0043800208349118</c:v>
                </c:pt>
                <c:pt idx="212">
                  <c:v>5.986027467486811</c:v>
                </c:pt>
                <c:pt idx="213">
                  <c:v>5.8403163852589062</c:v>
                </c:pt>
                <c:pt idx="214">
                  <c:v>5.5709384854654411</c:v>
                </c:pt>
                <c:pt idx="215">
                  <c:v>5.1847519067772492</c:v>
                </c:pt>
                <c:pt idx="216">
                  <c:v>4.6913717718906085</c:v>
                </c:pt>
                <c:pt idx="217">
                  <c:v>4.1026450832909234</c:v>
                </c:pt>
                <c:pt idx="218">
                  <c:v>3.4320862423496634</c:v>
                </c:pt>
                <c:pt idx="219">
                  <c:v>2.6943452052168433</c:v>
                </c:pt>
                <c:pt idx="220">
                  <c:v>1.9047630426350168</c:v>
                </c:pt>
                <c:pt idx="221">
                  <c:v>1.0790448325495796</c:v>
                </c:pt>
                <c:pt idx="222">
                  <c:v>0.23305319838678951</c:v>
                </c:pt>
                <c:pt idx="223">
                  <c:v>-0.61729786247234142</c:v>
                </c:pt>
                <c:pt idx="224">
                  <c:v>-1.3860869147129273</c:v>
                </c:pt>
                <c:pt idx="225">
                  <c:v>-2.1287411855282956</c:v>
                </c:pt>
                <c:pt idx="226">
                  <c:v>-2.8308060567131013</c:v>
                </c:pt>
                <c:pt idx="227">
                  <c:v>-3.4780915835964517</c:v>
                </c:pt>
                <c:pt idx="228">
                  <c:v>-4.056909782946529</c:v>
                </c:pt>
                <c:pt idx="229">
                  <c:v>-4.554409946283978</c:v>
                </c:pt>
                <c:pt idx="230">
                  <c:v>-4.9589990940793056</c:v>
                </c:pt>
                <c:pt idx="231">
                  <c:v>-5.2608140192944743</c:v>
                </c:pt>
                <c:pt idx="232">
                  <c:v>-5.4521942256367995</c:v>
                </c:pt>
                <c:pt idx="233">
                  <c:v>-5.5280957701967504</c:v>
                </c:pt>
                <c:pt idx="234">
                  <c:v>-5.4863878790257834</c:v>
                </c:pt>
                <c:pt idx="235">
                  <c:v>-5.3279881407540541</c:v>
                </c:pt>
                <c:pt idx="236">
                  <c:v>-5.0568158380244217</c:v>
                </c:pt>
                <c:pt idx="237">
                  <c:v>-4.6795714009174567</c:v>
                </c:pt>
                <c:pt idx="238">
                  <c:v>-4.2053764601244827</c:v>
                </c:pt>
                <c:pt idx="239">
                  <c:v>-3.6453275359804276</c:v>
                </c:pt>
                <c:pt idx="240">
                  <c:v>-3.0120234105089061</c:v>
                </c:pt>
                <c:pt idx="241">
                  <c:v>-2.3191212933489589</c:v>
                </c:pt>
                <c:pt idx="242">
                  <c:v>-1.5809624563298854</c:v>
                </c:pt>
                <c:pt idx="243">
                  <c:v>-0.8122881743385294</c:v>
                </c:pt>
                <c:pt idx="244">
                  <c:v>-2.8045933185295024E-2</c:v>
                </c:pt>
                <c:pt idx="245">
                  <c:v>0.7567324537061636</c:v>
                </c:pt>
                <c:pt idx="246">
                  <c:v>1.4570125274251646</c:v>
                </c:pt>
                <c:pt idx="247">
                  <c:v>2.1291934027702197</c:v>
                </c:pt>
                <c:pt idx="248">
                  <c:v>2.7598924887427585</c:v>
                </c:pt>
                <c:pt idx="249">
                  <c:v>3.3361248968399493</c:v>
                </c:pt>
                <c:pt idx="250">
                  <c:v>3.8455536758572415</c:v>
                </c:pt>
                <c:pt idx="251">
                  <c:v>4.2768107806504556</c:v>
                </c:pt>
                <c:pt idx="252">
                  <c:v>4.6198725886413978</c:v>
                </c:pt>
                <c:pt idx="253">
                  <c:v>4.8664585226769859</c:v>
                </c:pt>
                <c:pt idx="254">
                  <c:v>5.0104101225251894</c:v>
                </c:pt>
                <c:pt idx="255">
                  <c:v>5.0480037135002673</c:v>
                </c:pt>
                <c:pt idx="256">
                  <c:v>4.9781544693680546</c:v>
                </c:pt>
                <c:pt idx="257">
                  <c:v>4.8024829905063209</c:v>
                </c:pt>
                <c:pt idx="258">
                  <c:v>4.525235077139957</c:v>
                </c:pt>
                <c:pt idx="259">
                  <c:v>4.1530669547882519</c:v>
                </c:pt>
                <c:pt idx="260">
                  <c:v>3.6947269888717589</c:v>
                </c:pt>
                <c:pt idx="261">
                  <c:v>3.1606769097930965</c:v>
                </c:pt>
                <c:pt idx="262">
                  <c:v>2.5626986720714666</c:v>
                </c:pt>
                <c:pt idx="263">
                  <c:v>1.9135274886136191</c:v>
                </c:pt>
                <c:pt idx="264">
                  <c:v>1.226539405489715</c:v>
                </c:pt>
                <c:pt idx="265">
                  <c:v>0.51550613207578955</c:v>
                </c:pt>
                <c:pt idx="266">
                  <c:v>-0.20558606633720944</c:v>
                </c:pt>
                <c:pt idx="267">
                  <c:v>-0.85267011399153647</c:v>
                </c:pt>
                <c:pt idx="268">
                  <c:v>-1.4830825323332122</c:v>
                </c:pt>
                <c:pt idx="269">
                  <c:v>-2.0843183679034363</c:v>
                </c:pt>
                <c:pt idx="270">
                  <c:v>-2.6441822708133205</c:v>
                </c:pt>
                <c:pt idx="271">
                  <c:v>-3.1509840407009113</c:v>
                </c:pt>
                <c:pt idx="272">
                  <c:v>-3.5937854477110927</c:v>
                </c:pt>
                <c:pt idx="273">
                  <c:v>-3.9626936880855341</c:v>
                </c:pt>
                <c:pt idx="274">
                  <c:v>-4.2491847333877599</c:v>
                </c:pt>
                <c:pt idx="275">
                  <c:v>-4.4464292887394992</c:v>
                </c:pt>
                <c:pt idx="276">
                  <c:v>-4.5495874153795981</c:v>
                </c:pt>
                <c:pt idx="277">
                  <c:v>-4.556036974000417</c:v>
                </c:pt>
                <c:pt idx="278">
                  <c:v>-4.4655067132013082</c:v>
                </c:pt>
                <c:pt idx="279">
                  <c:v>-4.2800963656881894</c:v>
                </c:pt>
                <c:pt idx="280">
                  <c:v>-4.0041813213246957</c:v>
                </c:pt>
                <c:pt idx="281">
                  <c:v>-3.6442151163803169</c:v>
                </c:pt>
                <c:pt idx="282">
                  <c:v>-3.2084557762031869</c:v>
                </c:pt>
                <c:pt idx="283">
                  <c:v>-2.7066494272840451</c:v>
                </c:pt>
                <c:pt idx="284">
                  <c:v>-2.149705427393954</c:v>
                </c:pt>
                <c:pt idx="285">
                  <c:v>-1.5493919823059819</c:v>
                </c:pt>
                <c:pt idx="286">
                  <c:v>-0.91807148951223572</c:v>
                </c:pt>
                <c:pt idx="287">
                  <c:v>-0.26848297540128907</c:v>
                </c:pt>
                <c:pt idx="288">
                  <c:v>0.38643269271877034</c:v>
                </c:pt>
                <c:pt idx="289">
                  <c:v>0.96367869392436556</c:v>
                </c:pt>
                <c:pt idx="290">
                  <c:v>1.5217363783169149</c:v>
                </c:pt>
                <c:pt idx="291">
                  <c:v>2.0493198279549887</c:v>
                </c:pt>
                <c:pt idx="292">
                  <c:v>2.535544061385596</c:v>
                </c:pt>
                <c:pt idx="293">
                  <c:v>2.9701257723238488</c:v>
                </c:pt>
                <c:pt idx="294">
                  <c:v>3.3436175839655595</c:v>
                </c:pt>
                <c:pt idx="295">
                  <c:v>3.6476680877072103</c:v>
                </c:pt>
                <c:pt idx="296">
                  <c:v>3.8752914842509165</c:v>
                </c:pt>
                <c:pt idx="297">
                  <c:v>4.0211241213300326</c:v>
                </c:pt>
                <c:pt idx="298">
                  <c:v>4.0816421569323493</c:v>
                </c:pt>
                <c:pt idx="299">
                  <c:v>4.0553159650157813</c:v>
                </c:pt>
                <c:pt idx="300">
                  <c:v>3.9426828449090197</c:v>
                </c:pt>
                <c:pt idx="301">
                  <c:v>3.7463291492042781</c:v>
                </c:pt>
                <c:pt idx="302">
                  <c:v>3.4707842594462832</c:v>
                </c:pt>
                <c:pt idx="303">
                  <c:v>3.1223396065872571</c:v>
                </c:pt>
                <c:pt idx="304">
                  <c:v>2.7088139893012149</c:v>
                </c:pt>
                <c:pt idx="305">
                  <c:v>2.2392903192913876</c:v>
                </c:pt>
                <c:pt idx="306">
                  <c:v>1.723848164643071</c:v>
                </c:pt>
                <c:pt idx="307">
                  <c:v>1.1733116331734967</c:v>
                </c:pt>
                <c:pt idx="308">
                  <c:v>0.59902455278030853</c:v>
                </c:pt>
                <c:pt idx="309">
                  <c:v>1.2656234983149051E-2</c:v>
                </c:pt>
                <c:pt idx="310">
                  <c:v>-0.57396700499920439</c:v>
                </c:pt>
                <c:pt idx="311">
                  <c:v>-1.0790156028811873</c:v>
                </c:pt>
                <c:pt idx="312">
                  <c:v>-1.5622299503206274</c:v>
                </c:pt>
                <c:pt idx="313">
                  <c:v>-2.0136660439718934</c:v>
                </c:pt>
                <c:pt idx="314">
                  <c:v>-2.4238690457929084</c:v>
                </c:pt>
                <c:pt idx="315">
                  <c:v>-2.7840676569195471</c:v>
                </c:pt>
                <c:pt idx="316">
                  <c:v>-3.0863861775997794</c:v>
                </c:pt>
                <c:pt idx="317">
                  <c:v>-3.3240650327352048</c:v>
                </c:pt>
                <c:pt idx="318">
                  <c:v>-3.4916752910551812</c:v>
                </c:pt>
                <c:pt idx="319">
                  <c:v>-3.5853094141834285</c:v>
                </c:pt>
                <c:pt idx="320">
                  <c:v>-3.602729995206944</c:v>
                </c:pt>
                <c:pt idx="321">
                  <c:v>-3.5434609338974368</c:v>
                </c:pt>
                <c:pt idx="322">
                  <c:v>-3.4088110349779339</c:v>
                </c:pt>
                <c:pt idx="323">
                  <c:v>-3.2018274411436254</c:v>
                </c:pt>
                <c:pt idx="324">
                  <c:v>-2.927184202875222</c:v>
                </c:pt>
                <c:pt idx="325">
                  <c:v>-2.5910181067974474</c:v>
                </c:pt>
                <c:pt idx="326">
                  <c:v>-2.2007283617943258</c:v>
                </c:pt>
                <c:pt idx="327">
                  <c:v>-1.7647581642481138</c:v>
                </c:pt>
                <c:pt idx="328">
                  <c:v>-1.2923745008459808</c:v>
                </c:pt>
                <c:pt idx="329">
                  <c:v>-0.7934583900758736</c:v>
                </c:pt>
                <c:pt idx="330">
                  <c:v>-0.27831212148361051</c:v>
                </c:pt>
                <c:pt idx="331">
                  <c:v>0.24251590243109589</c:v>
                </c:pt>
                <c:pt idx="332">
                  <c:v>0.68839327964644403</c:v>
                </c:pt>
                <c:pt idx="333">
                  <c:v>1.1201940804421018</c:v>
                </c:pt>
                <c:pt idx="334">
                  <c:v>1.5290152298567281</c:v>
                </c:pt>
                <c:pt idx="335">
                  <c:v>1.9063306128490489</c:v>
                </c:pt>
                <c:pt idx="336">
                  <c:v>2.2441559286422073</c:v>
                </c:pt>
                <c:pt idx="337">
                  <c:v>2.5352234689128674</c:v>
                </c:pt>
                <c:pt idx="338">
                  <c:v>2.7731620180004284</c:v>
                </c:pt>
                <c:pt idx="339">
                  <c:v>2.9526733006951207</c:v>
                </c:pt>
                <c:pt idx="340">
                  <c:v>3.0696935931854386</c:v>
                </c:pt>
                <c:pt idx="341">
                  <c:v>3.1215279137705654</c:v>
                </c:pt>
                <c:pt idx="342">
                  <c:v>3.1069450074815621</c:v>
                </c:pt>
                <c:pt idx="343">
                  <c:v>3.0262241371931866</c:v>
                </c:pt>
                <c:pt idx="344">
                  <c:v>2.8811490773114885</c:v>
                </c:pt>
                <c:pt idx="345">
                  <c:v>2.6749499055908799</c:v>
                </c:pt>
                <c:pt idx="346">
                  <c:v>2.4121982475431958</c:v>
                </c:pt>
                <c:pt idx="347">
                  <c:v>2.098665623566272</c:v>
                </c:pt>
                <c:pt idx="348">
                  <c:v>1.7411568041393779</c:v>
                </c:pt>
                <c:pt idx="349">
                  <c:v>1.3473303022008065</c:v>
                </c:pt>
                <c:pt idx="350">
                  <c:v>0.92551645497862012</c:v>
                </c:pt>
                <c:pt idx="351">
                  <c:v>0.48454045652915612</c:v>
                </c:pt>
                <c:pt idx="352">
                  <c:v>3.3553904619607722E-2</c:v>
                </c:pt>
                <c:pt idx="353">
                  <c:v>-0.41812530658454428</c:v>
                </c:pt>
                <c:pt idx="354">
                  <c:v>-0.79116788635346635</c:v>
                </c:pt>
                <c:pt idx="355">
                  <c:v>-1.1478381068574395</c:v>
                </c:pt>
                <c:pt idx="356">
                  <c:v>-1.4806873912171832</c:v>
                </c:pt>
                <c:pt idx="357">
                  <c:v>-1.7826970151682235</c:v>
                </c:pt>
                <c:pt idx="358">
                  <c:v>-2.047424530631397</c:v>
                </c:pt>
                <c:pt idx="359">
                  <c:v>-2.2691511216011402</c:v>
                </c:pt>
                <c:pt idx="360">
                  <c:v>-2.4430247341364795</c:v>
                </c:pt>
                <c:pt idx="361">
                  <c:v>-2.565191895488045</c:v>
                </c:pt>
                <c:pt idx="362">
                  <c:v>-2.6329100805738772</c:v>
                </c:pt>
                <c:pt idx="363">
                  <c:v>-2.6446325907742012</c:v>
                </c:pt>
                <c:pt idx="364">
                  <c:v>-2.6000592653532535</c:v>
                </c:pt>
                <c:pt idx="365">
                  <c:v>-2.5001487900773065</c:v>
                </c:pt>
                <c:pt idx="366">
                  <c:v>-2.3470915151994731</c:v>
                </c:pt>
                <c:pt idx="367">
                  <c:v>-2.1442450096300494</c:v>
                </c:pt>
                <c:pt idx="368">
                  <c:v>-1.8960374881375262</c:v>
                </c:pt>
                <c:pt idx="369">
                  <c:v>-1.6078462719534106</c:v>
                </c:pt>
                <c:pt idx="370">
                  <c:v>-1.2858592892489737</c:v>
                </c:pt>
                <c:pt idx="371">
                  <c:v>-0.93692724234724878</c:v>
                </c:pt>
                <c:pt idx="372">
                  <c:v>-0.56841265110104933</c:v>
                </c:pt>
                <c:pt idx="373">
                  <c:v>-0.18803989450763525</c:v>
                </c:pt>
                <c:pt idx="374">
                  <c:v>0.1962519220639618</c:v>
                </c:pt>
                <c:pt idx="375">
                  <c:v>0.50645348288441394</c:v>
                </c:pt>
                <c:pt idx="376">
                  <c:v>0.80609007146857437</c:v>
                </c:pt>
                <c:pt idx="377">
                  <c:v>1.0888835719421972</c:v>
                </c:pt>
                <c:pt idx="378">
                  <c:v>1.3488741606342223</c:v>
                </c:pt>
                <c:pt idx="379">
                  <c:v>1.580541918484109</c:v>
                </c:pt>
                <c:pt idx="380">
                  <c:v>1.7789265582380627</c:v>
                </c:pt>
                <c:pt idx="381">
                  <c:v>1.939742176963879</c:v>
                </c:pt>
                <c:pt idx="382">
                  <c:v>2.0594828159560188</c:v>
                </c:pt>
                <c:pt idx="383">
                  <c:v>2.1355138888966954</c:v>
                </c:pt>
                <c:pt idx="384">
                  <c:v>2.1661444181484861</c:v>
                </c:pt>
                <c:pt idx="385">
                  <c:v>2.1506755895099365</c:v>
                </c:pt>
                <c:pt idx="386">
                  <c:v>2.0894223617509091</c:v>
                </c:pt>
                <c:pt idx="387">
                  <c:v>1.9837065858302478</c:v>
                </c:pt>
                <c:pt idx="388">
                  <c:v>1.8358220384695247</c:v>
                </c:pt>
                <c:pt idx="389">
                  <c:v>1.648973647824413</c:v>
                </c:pt>
                <c:pt idx="390">
                  <c:v>1.427194694508823</c:v>
                </c:pt>
                <c:pt idx="391">
                  <c:v>1.1752466947438402</c:v>
                </c:pt>
                <c:pt idx="392">
                  <c:v>0.89850691675410532</c:v>
                </c:pt>
                <c:pt idx="393">
                  <c:v>0.60284808049415628</c:v>
                </c:pt>
                <c:pt idx="394">
                  <c:v>0.29451389466489591</c:v>
                </c:pt>
                <c:pt idx="395">
                  <c:v>-2.0007075761812987E-2</c:v>
                </c:pt>
                <c:pt idx="396">
                  <c:v>-0.26410788120978768</c:v>
                </c:pt>
                <c:pt idx="397">
                  <c:v>-0.50266057867819702</c:v>
                </c:pt>
                <c:pt idx="398">
                  <c:v>-0.73064571063738082</c:v>
                </c:pt>
                <c:pt idx="399">
                  <c:v>-0.94325188439825958</c:v>
                </c:pt>
                <c:pt idx="400">
                  <c:v>-1.1359737116546413</c:v>
                </c:pt>
                <c:pt idx="401">
                  <c:v>-1.3047067242293517</c:v>
                </c:pt>
                <c:pt idx="402">
                  <c:v>-1.4458373313198802</c:v>
                </c:pt>
                <c:pt idx="403">
                  <c:v>-1.5563253592775055</c:v>
                </c:pt>
                <c:pt idx="404">
                  <c:v>-1.6337763425330609</c:v>
                </c:pt>
                <c:pt idx="405">
                  <c:v>-1.6765006199164012</c:v>
                </c:pt>
                <c:pt idx="406">
                  <c:v>-1.6835564999464434</c:v>
                </c:pt>
                <c:pt idx="407">
                  <c:v>-1.6547753017943474</c:v>
                </c:pt>
                <c:pt idx="408">
                  <c:v>-1.5907669053985818</c:v>
                </c:pt>
                <c:pt idx="409">
                  <c:v>-1.492905451719921</c:v>
                </c:pt>
                <c:pt idx="410">
                  <c:v>-1.3632958854568333</c:v>
                </c:pt>
                <c:pt idx="411">
                  <c:v>-1.2047229831178654</c:v>
                </c:pt>
                <c:pt idx="412">
                  <c:v>-1.0205852349689692</c:v>
                </c:pt>
                <c:pt idx="413">
                  <c:v>-0.81481636968693782</c:v>
                </c:pt>
                <c:pt idx="414">
                  <c:v>-0.59179740285710769</c:v>
                </c:pt>
                <c:pt idx="415">
                  <c:v>-0.3562618913402521</c:v>
                </c:pt>
                <c:pt idx="416">
                  <c:v>-0.11319667076614293</c:v>
                </c:pt>
                <c:pt idx="417">
                  <c:v>0.13226014095533892</c:v>
                </c:pt>
                <c:pt idx="418">
                  <c:v>0.3049225521505653</c:v>
                </c:pt>
                <c:pt idx="419">
                  <c:v>0.4711403905487534</c:v>
                </c:pt>
                <c:pt idx="420">
                  <c:v>0.62739490888530314</c:v>
                </c:pt>
                <c:pt idx="421">
                  <c:v>0.77037151625769029</c:v>
                </c:pt>
                <c:pt idx="422">
                  <c:v>0.89702943110157385</c:v>
                </c:pt>
                <c:pt idx="423">
                  <c:v>1.0046668878089284</c:v>
                </c:pt>
                <c:pt idx="424">
                  <c:v>1.0909803835308616</c:v>
                </c:pt>
                <c:pt idx="425">
                  <c:v>1.1541163630376796</c:v>
                </c:pt>
                <c:pt idx="426">
                  <c:v>1.1927137486080777</c:v>
                </c:pt>
                <c:pt idx="427">
                  <c:v>1.2059358561555567</c:v>
                </c:pt>
                <c:pt idx="428">
                  <c:v>1.1934905059837799</c:v>
                </c:pt>
                <c:pt idx="429">
                  <c:v>1.1556375224942887</c:v>
                </c:pt>
                <c:pt idx="430">
                  <c:v>1.0931832873710092</c:v>
                </c:pt>
                <c:pt idx="431">
                  <c:v>1.0074625162128263</c:v>
                </c:pt>
                <c:pt idx="432">
                  <c:v>0.90030791438390367</c:v>
                </c:pt>
                <c:pt idx="433">
                  <c:v>0.77400878309829535</c:v>
                </c:pt>
                <c:pt idx="434">
                  <c:v>0.63125995355025211</c:v>
                </c:pt>
                <c:pt idx="435">
                  <c:v>0.47510260666771331</c:v>
                </c:pt>
                <c:pt idx="436">
                  <c:v>0.30885859196883381</c:v>
                </c:pt>
                <c:pt idx="437">
                  <c:v>0.13605981412315002</c:v>
                </c:pt>
                <c:pt idx="438">
                  <c:v>-3.9625852356557106E-2</c:v>
                </c:pt>
                <c:pt idx="439">
                  <c:v>-0.14447078743084163</c:v>
                </c:pt>
                <c:pt idx="440">
                  <c:v>-0.24625023433821014</c:v>
                </c:pt>
                <c:pt idx="441">
                  <c:v>-0.34280353866074292</c:v>
                </c:pt>
                <c:pt idx="442">
                  <c:v>-0.43207949529571898</c:v>
                </c:pt>
                <c:pt idx="443">
                  <c:v>-0.51217963825036672</c:v>
                </c:pt>
                <c:pt idx="444">
                  <c:v>-0.58139860126248222</c:v>
                </c:pt>
                <c:pt idx="445">
                  <c:v>-0.63826068538057745</c:v>
                </c:pt>
                <c:pt idx="446">
                  <c:v>-0.68155179793378795</c:v>
                </c:pt>
                <c:pt idx="447">
                  <c:v>-0.71034598446501196</c:v>
                </c:pt>
                <c:pt idx="448">
                  <c:v>-0.72402586719431405</c:v>
                </c:pt>
                <c:pt idx="449">
                  <c:v>-0.72229643229188101</c:v>
                </c:pt>
                <c:pt idx="450">
                  <c:v>-0.7051917706585491</c:v>
                </c:pt>
                <c:pt idx="451">
                  <c:v>-0.67307456527262721</c:v>
                </c:pt>
                <c:pt idx="452">
                  <c:v>-0.62662832094552146</c:v>
                </c:pt>
                <c:pt idx="453">
                  <c:v>-0.56684253595414946</c:v>
                </c:pt>
                <c:pt idx="454">
                  <c:v>-0.49499120591118839</c:v>
                </c:pt>
                <c:pt idx="455">
                  <c:v>-0.41260521688131757</c:v>
                </c:pt>
                <c:pt idx="456">
                  <c:v>-0.32143931934652675</c:v>
                </c:pt>
                <c:pt idx="457">
                  <c:v>-0.22343447400126731</c:v>
                </c:pt>
                <c:pt idx="458">
                  <c:v>-0.1206764260563459</c:v>
                </c:pt>
                <c:pt idx="459">
                  <c:v>-1.5351402191905089E-2</c:v>
                </c:pt>
                <c:pt idx="460">
                  <c:v>9.030015860465343E-2</c:v>
                </c:pt>
                <c:pt idx="461">
                  <c:v>0.12403092390746964</c:v>
                </c:pt>
                <c:pt idx="462">
                  <c:v>0.15512325658389337</c:v>
                </c:pt>
                <c:pt idx="463">
                  <c:v>0.1829155259489495</c:v>
                </c:pt>
                <c:pt idx="464">
                  <c:v>0.20681618205648594</c:v>
                </c:pt>
                <c:pt idx="465">
                  <c:v>0.22631635744792894</c:v>
                </c:pt>
                <c:pt idx="466">
                  <c:v>0.24100072559824168</c:v>
                </c:pt>
                <c:pt idx="467">
                  <c:v>0.25055638020183324</c:v>
                </c:pt>
                <c:pt idx="468">
                  <c:v>0.25477954021487109</c:v>
                </c:pt>
                <c:pt idx="469">
                  <c:v>0.25357993152935271</c:v>
                </c:pt>
                <c:pt idx="470">
                  <c:v>0.24698274631771303</c:v>
                </c:pt>
                <c:pt idx="471">
                  <c:v>0.23512813420511613</c:v>
                </c:pt>
                <c:pt idx="472">
                  <c:v>0.21826823404625256</c:v>
                </c:pt>
                <c:pt idx="473">
                  <c:v>0.19676180964102749</c:v>
                </c:pt>
                <c:pt idx="474">
                  <c:v>0.17106660565545845</c:v>
                </c:pt>
                <c:pt idx="475">
                  <c:v>0.1417295898648514</c:v>
                </c:pt>
                <c:pt idx="476">
                  <c:v>0.10937529334845403</c:v>
                </c:pt>
                <c:pt idx="477">
                  <c:v>7.4692500438264892E-2</c:v>
                </c:pt>
                <c:pt idx="478">
                  <c:v>3.8419574338311016E-2</c:v>
                </c:pt>
                <c:pt idx="479">
                  <c:v>1.3287319257267866E-3</c:v>
                </c:pt>
                <c:pt idx="480">
                  <c:v>-3.5790397922263906E-2</c:v>
                </c:pt>
                <c:pt idx="481">
                  <c:v>-2.1475841551483188E-3</c:v>
                </c:pt>
                <c:pt idx="482">
                  <c:v>3.1540949651237236E-2</c:v>
                </c:pt>
                <c:pt idx="483">
                  <c:v>-5.4419934724093469E-3</c:v>
                </c:pt>
                <c:pt idx="484">
                  <c:v>2.769091826907559E-2</c:v>
                </c:pt>
                <c:pt idx="485">
                  <c:v>-9.7656832012897044E-3</c:v>
                </c:pt>
                <c:pt idx="486">
                  <c:v>2.298561736988472E-2</c:v>
                </c:pt>
                <c:pt idx="487">
                  <c:v>-1.4752423777645275E-2</c:v>
                </c:pt>
                <c:pt idx="488">
                  <c:v>1.7823599985566714E-2</c:v>
                </c:pt>
                <c:pt idx="489">
                  <c:v>-1.9979823537675995E-2</c:v>
                </c:pt>
                <c:pt idx="490">
                  <c:v>1.2642104157883076E-2</c:v>
                </c:pt>
                <c:pt idx="491">
                  <c:v>-2.5005106398930034E-2</c:v>
                </c:pt>
                <c:pt idx="492">
                  <c:v>7.8800177948039826E-3</c:v>
                </c:pt>
                <c:pt idx="493">
                  <c:v>-2.9402616062926518E-2</c:v>
                </c:pt>
                <c:pt idx="494">
                  <c:v>3.9407037882454865E-3</c:v>
                </c:pt>
                <c:pt idx="495">
                  <c:v>-3.2799870208090283E-2</c:v>
                </c:pt>
                <c:pt idx="496">
                  <c:v>1.1578340444945087E-3</c:v>
                </c:pt>
                <c:pt idx="497">
                  <c:v>-3.4909110899532587E-2</c:v>
                </c:pt>
                <c:pt idx="498">
                  <c:v>-2.3287366763826561E-4</c:v>
                </c:pt>
                <c:pt idx="499">
                  <c:v>3.4448321226232793E-2</c:v>
                </c:pt>
                <c:pt idx="500">
                  <c:v>-1.6038562784329788E-3</c:v>
                </c:pt>
                <c:pt idx="501">
                  <c:v>3.2378110807147052E-2</c:v>
                </c:pt>
                <c:pt idx="502">
                  <c:v>-4.3292215065385761E-3</c:v>
                </c:pt>
                <c:pt idx="503">
                  <c:v>2.9055611203149284E-2</c:v>
                </c:pt>
                <c:pt idx="504">
                  <c:v>-8.1781224117516912E-3</c:v>
                </c:pt>
                <c:pt idx="505">
                  <c:v>2.476224839412787E-2</c:v>
                </c:pt>
                <c:pt idx="506">
                  <c:v>-1.2824545361133879E-2</c:v>
                </c:pt>
                <c:pt idx="507">
                  <c:v>1.9861683148481003E-2</c:v>
                </c:pt>
                <c:pt idx="508">
                  <c:v>-1.7874924489951712E-2</c:v>
                </c:pt>
                <c:pt idx="509">
                  <c:v>1.4769007830159095E-2</c:v>
                </c:pt>
                <c:pt idx="510">
                  <c:v>-2.2901477837696541E-2</c:v>
                </c:pt>
                <c:pt idx="511">
                  <c:v>9.9155869908942665E-3</c:v>
                </c:pt>
                <c:pt idx="512">
                  <c:v>-2.7478441540986422E-2</c:v>
                </c:pt>
                <c:pt idx="513">
                  <c:v>5.7125197382789372E-3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64-4EC2-969B-B91E5A17D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42703"/>
        <c:axId val="37398256"/>
        <c:extLst/>
      </c:scatterChart>
      <c:valAx>
        <c:axId val="95642703"/>
        <c:scaling>
          <c:orientation val="minMax"/>
          <c:max val="1"/>
          <c:min val="-1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angolo (rad)</a:t>
                </a:r>
              </a:p>
            </c:rich>
          </c:tx>
          <c:layout>
            <c:manualLayout>
              <c:xMode val="edge"/>
              <c:yMode val="edge"/>
              <c:x val="0.47192731481481481"/>
              <c:y val="0.94710320512820512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37398256"/>
        <c:crosses val="autoZero"/>
        <c:crossBetween val="midCat"/>
      </c:valAx>
      <c:valAx>
        <c:axId val="37398256"/>
        <c:scaling>
          <c:orientation val="minMax"/>
          <c:max val="12"/>
          <c:min val="-12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velocità</a:t>
                </a:r>
                <a:r>
                  <a:rPr lang="it-IT" sz="900" b="1" strike="noStrike" spc="-1" baseline="0">
                    <a:latin typeface="Arial"/>
                  </a:rPr>
                  <a:t> angolare</a:t>
                </a:r>
                <a:r>
                  <a:rPr lang="it-IT" sz="900" b="1" strike="noStrike" spc="-1">
                    <a:latin typeface="Arial"/>
                  </a:rPr>
                  <a:t> (rad/s)</a:t>
                </a:r>
              </a:p>
            </c:rich>
          </c:tx>
          <c:layout>
            <c:manualLayout>
              <c:xMode val="edge"/>
              <c:yMode val="edge"/>
              <c:x val="2.5155606044410164E-2"/>
              <c:y val="0.42535534318719703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95642703"/>
        <c:crosses val="autoZero"/>
        <c:crossBetween val="midCat"/>
        <c:majorUnit val="2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70454722222222221"/>
          <c:y val="0.79729807692307697"/>
          <c:w val="0.26359706790123455"/>
          <c:h val="0.10053012820512819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lang="it-IT" sz="1000" b="0" strike="noStrike" spc="-1">
              <a:latin typeface="Calibri"/>
            </a:defRPr>
          </a:pPr>
          <a:endParaRPr lang="it-IT"/>
        </a:p>
      </c:txPr>
    </c:legend>
    <c:plotVisOnly val="1"/>
    <c:dispBlanksAs val="span"/>
    <c:showDLblsOverMax val="1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20000"/>
            <a:lumOff val="80000"/>
          </a:schemeClr>
        </a:gs>
        <a:gs pos="0">
          <a:schemeClr val="bg1"/>
        </a:gs>
      </a:gsLst>
      <a:lin ang="5400000" scaled="1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it-IT" sz="1300" b="0" strike="noStrike" spc="-1">
                <a:latin typeface="Arial"/>
              </a:defRPr>
            </a:pPr>
            <a:r>
              <a:rPr lang="it-IT" sz="1300" b="1" i="0" strike="noStrike" spc="-1" baseline="0">
                <a:latin typeface="Arial"/>
              </a:rPr>
              <a:t>Smorzamento con attrito radente</a:t>
            </a:r>
          </a:p>
        </c:rich>
      </c:tx>
      <c:layout>
        <c:manualLayout>
          <c:xMode val="edge"/>
          <c:yMode val="edge"/>
          <c:x val="0.33152948926302206"/>
          <c:y val="3.2246699950169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9457204932273"/>
          <c:y val="0.10758725341426401"/>
          <c:w val="0.86007201587242044"/>
          <c:h val="0.79628224582701101"/>
        </c:manualLayout>
      </c:layout>
      <c:scatterChart>
        <c:scatterStyle val="lineMarker"/>
        <c:varyColors val="0"/>
        <c:ser>
          <c:idx val="0"/>
          <c:order val="0"/>
          <c:tx>
            <c:strRef>
              <c:f>radente2!$E$12</c:f>
              <c:strCache>
                <c:ptCount val="1"/>
                <c:pt idx="0">
                  <c:v>θ (simul)</c:v>
                </c:pt>
              </c:strCache>
              <c:extLst xmlns:c15="http://schemas.microsoft.com/office/drawing/2012/chart"/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radente2!$B$14:$B$292</c:f>
              <c:numCache>
                <c:formatCode>General</c:formatCode>
                <c:ptCount val="279"/>
                <c:pt idx="0">
                  <c:v>0</c:v>
                </c:pt>
                <c:pt idx="1">
                  <c:v>1.2500000000000067E-2</c:v>
                </c:pt>
                <c:pt idx="2">
                  <c:v>2.5000000000000022E-2</c:v>
                </c:pt>
                <c:pt idx="3">
                  <c:v>3.7499999999999978E-2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7.5000000000000067E-2</c:v>
                </c:pt>
                <c:pt idx="7">
                  <c:v>8.7500000000000022E-2</c:v>
                </c:pt>
                <c:pt idx="8">
                  <c:v>9.9999999999999978E-2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0.13750000000000007</c:v>
                </c:pt>
                <c:pt idx="12">
                  <c:v>0.15000000000000002</c:v>
                </c:pt>
                <c:pt idx="13">
                  <c:v>0.16249999999999998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0.20000000000000007</c:v>
                </c:pt>
                <c:pt idx="17">
                  <c:v>0.21250000000000002</c:v>
                </c:pt>
                <c:pt idx="18">
                  <c:v>0.22499999999999998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0.26250000000000007</c:v>
                </c:pt>
                <c:pt idx="22">
                  <c:v>0.27500000000000002</c:v>
                </c:pt>
                <c:pt idx="23">
                  <c:v>0.28749999999999998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0.32500000000000007</c:v>
                </c:pt>
                <c:pt idx="27">
                  <c:v>0.33750000000000002</c:v>
                </c:pt>
                <c:pt idx="28">
                  <c:v>0.35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0.38750000000000007</c:v>
                </c:pt>
                <c:pt idx="32">
                  <c:v>0.4</c:v>
                </c:pt>
                <c:pt idx="33">
                  <c:v>0.41249999999999998</c:v>
                </c:pt>
                <c:pt idx="34">
                  <c:v>0.42499999999999993</c:v>
                </c:pt>
                <c:pt idx="35">
                  <c:v>0.43750000000000011</c:v>
                </c:pt>
                <c:pt idx="36">
                  <c:v>0.45000000000000007</c:v>
                </c:pt>
                <c:pt idx="37">
                  <c:v>0.46250000000000002</c:v>
                </c:pt>
                <c:pt idx="38">
                  <c:v>0.47499999999999998</c:v>
                </c:pt>
                <c:pt idx="39">
                  <c:v>0.48749999999999993</c:v>
                </c:pt>
                <c:pt idx="40">
                  <c:v>0.50000000000000011</c:v>
                </c:pt>
                <c:pt idx="41">
                  <c:v>0.51250000000000007</c:v>
                </c:pt>
                <c:pt idx="42">
                  <c:v>0.52500000000000002</c:v>
                </c:pt>
                <c:pt idx="43">
                  <c:v>0.53749999999999998</c:v>
                </c:pt>
                <c:pt idx="44">
                  <c:v>0.54999999999999993</c:v>
                </c:pt>
                <c:pt idx="45">
                  <c:v>0.56250000000000011</c:v>
                </c:pt>
                <c:pt idx="46">
                  <c:v>0.57500000000000007</c:v>
                </c:pt>
                <c:pt idx="47">
                  <c:v>0.58750000000000002</c:v>
                </c:pt>
                <c:pt idx="48">
                  <c:v>0.6</c:v>
                </c:pt>
                <c:pt idx="49">
                  <c:v>0.61249999999999993</c:v>
                </c:pt>
                <c:pt idx="50">
                  <c:v>0.62500000000000011</c:v>
                </c:pt>
                <c:pt idx="51">
                  <c:v>0.63750000000000007</c:v>
                </c:pt>
                <c:pt idx="52">
                  <c:v>0.65</c:v>
                </c:pt>
                <c:pt idx="53">
                  <c:v>0.66249999999999998</c:v>
                </c:pt>
                <c:pt idx="54">
                  <c:v>0.67499999999999993</c:v>
                </c:pt>
                <c:pt idx="55">
                  <c:v>0.68750000000000011</c:v>
                </c:pt>
                <c:pt idx="56">
                  <c:v>0.70000000000000007</c:v>
                </c:pt>
                <c:pt idx="57">
                  <c:v>0.71250000000000002</c:v>
                </c:pt>
                <c:pt idx="58">
                  <c:v>0.72499999999999998</c:v>
                </c:pt>
                <c:pt idx="59">
                  <c:v>0.73749999999999993</c:v>
                </c:pt>
                <c:pt idx="60">
                  <c:v>0.75000000000000011</c:v>
                </c:pt>
                <c:pt idx="61">
                  <c:v>0.76250000000000007</c:v>
                </c:pt>
                <c:pt idx="62">
                  <c:v>0.77500000000000002</c:v>
                </c:pt>
                <c:pt idx="63">
                  <c:v>0.78749999999999998</c:v>
                </c:pt>
                <c:pt idx="64">
                  <c:v>0.79999999999999993</c:v>
                </c:pt>
                <c:pt idx="65">
                  <c:v>0.81250000000000011</c:v>
                </c:pt>
                <c:pt idx="66">
                  <c:v>0.82500000000000007</c:v>
                </c:pt>
                <c:pt idx="67">
                  <c:v>0.83750000000000002</c:v>
                </c:pt>
                <c:pt idx="68">
                  <c:v>0.85</c:v>
                </c:pt>
                <c:pt idx="69">
                  <c:v>0.86249999999999993</c:v>
                </c:pt>
                <c:pt idx="70">
                  <c:v>0.87500000000000011</c:v>
                </c:pt>
                <c:pt idx="71">
                  <c:v>0.88750000000000007</c:v>
                </c:pt>
                <c:pt idx="72">
                  <c:v>0.9</c:v>
                </c:pt>
                <c:pt idx="73">
                  <c:v>0.91249999999999998</c:v>
                </c:pt>
                <c:pt idx="74">
                  <c:v>0.92499999999999993</c:v>
                </c:pt>
                <c:pt idx="75">
                  <c:v>0.93750000000000011</c:v>
                </c:pt>
                <c:pt idx="76">
                  <c:v>0.95000000000000007</c:v>
                </c:pt>
                <c:pt idx="77">
                  <c:v>0.96250000000000002</c:v>
                </c:pt>
                <c:pt idx="78">
                  <c:v>0.97499999999999998</c:v>
                </c:pt>
                <c:pt idx="79">
                  <c:v>0.98749999999999993</c:v>
                </c:pt>
                <c:pt idx="80">
                  <c:v>1</c:v>
                </c:pt>
                <c:pt idx="81">
                  <c:v>1.0125000000000002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1.0750000000000002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1.1375000000000002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1.2000000000000002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1.2625000000000002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1.3250000000000002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1.3875000000000002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</c:v>
                </c:pt>
                <c:pt idx="225">
                  <c:v>2.8125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</c:v>
                </c:pt>
                <c:pt idx="245">
                  <c:v>3.0625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</c:v>
                </c:pt>
                <c:pt idx="265">
                  <c:v>3.3125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</c:numCache>
              <c:extLst xmlns:c15="http://schemas.microsoft.com/office/drawing/2012/chart"/>
            </c:numRef>
          </c:xVal>
          <c:yVal>
            <c:numRef>
              <c:f>radente2!$E$14:$E$292</c:f>
              <c:numCache>
                <c:formatCode>0.0000</c:formatCode>
                <c:ptCount val="279"/>
                <c:pt idx="0">
                  <c:v>-1.6059115169199243</c:v>
                </c:pt>
                <c:pt idx="1">
                  <c:v>-1.5857553648211227</c:v>
                </c:pt>
                <c:pt idx="2">
                  <c:v>-1.5465266337445414</c:v>
                </c:pt>
                <c:pt idx="3">
                  <c:v>-1.4882290066800568</c:v>
                </c:pt>
                <c:pt idx="4">
                  <c:v>-1.4109252533191234</c:v>
                </c:pt>
                <c:pt idx="5">
                  <c:v>-1.3148038579553412</c:v>
                </c:pt>
                <c:pt idx="6">
                  <c:v>-1.2002648713815527</c:v>
                </c:pt>
                <c:pt idx="7">
                  <c:v>-1.0680197897034727</c:v>
                </c:pt>
                <c:pt idx="8">
                  <c:v>-0.91919577452668699</c:v>
                </c:pt>
                <c:pt idx="9">
                  <c:v>-0.75542918167702988</c:v>
                </c:pt>
                <c:pt idx="10">
                  <c:v>-0.57892873306718184</c:v>
                </c:pt>
                <c:pt idx="11">
                  <c:v>-0.39248724571721355</c:v>
                </c:pt>
                <c:pt idx="12">
                  <c:v>-0.19942527221781217</c:v>
                </c:pt>
                <c:pt idx="13">
                  <c:v>-3.4615303791837582E-3</c:v>
                </c:pt>
                <c:pt idx="14">
                  <c:v>0.19147827549152813</c:v>
                </c:pt>
                <c:pt idx="15">
                  <c:v>0.38148604057219404</c:v>
                </c:pt>
                <c:pt idx="16">
                  <c:v>0.56289128939225563</c:v>
                </c:pt>
                <c:pt idx="17">
                  <c:v>0.73244015262558249</c:v>
                </c:pt>
                <c:pt idx="18">
                  <c:v>0.88740881533806215</c:v>
                </c:pt>
                <c:pt idx="19">
                  <c:v>1.0256442360336266</c:v>
                </c:pt>
                <c:pt idx="20">
                  <c:v>1.1455407892530998</c:v>
                </c:pt>
                <c:pt idx="21">
                  <c:v>1.2459713555006287</c:v>
                </c:pt>
                <c:pt idx="22">
                  <c:v>1.3261942701301386</c:v>
                </c:pt>
                <c:pt idx="23">
                  <c:v>1.385755191952015</c:v>
                </c:pt>
                <c:pt idx="24">
                  <c:v>1.4243980825607681</c:v>
                </c:pt>
                <c:pt idx="25">
                  <c:v>1.4419943829600095</c:v>
                </c:pt>
                <c:pt idx="26">
                  <c:v>1.4384954144916919</c:v>
                </c:pt>
                <c:pt idx="27">
                  <c:v>1.4160978639187853</c:v>
                </c:pt>
                <c:pt idx="28">
                  <c:v>1.3748663303179016</c:v>
                </c:pt>
                <c:pt idx="29">
                  <c:v>1.314945845867709</c:v>
                </c:pt>
                <c:pt idx="30">
                  <c:v>1.2366070453003204</c:v>
                </c:pt>
                <c:pt idx="31">
                  <c:v>1.1403092051716961</c:v>
                </c:pt>
                <c:pt idx="32">
                  <c:v>1.0267766593249019</c:v>
                </c:pt>
                <c:pt idx="33">
                  <c:v>0.89708091374598697</c:v>
                </c:pt>
                <c:pt idx="34">
                  <c:v>0.75271698621988603</c:v>
                </c:pt>
                <c:pt idx="35">
                  <c:v>0.59565907493874148</c:v>
                </c:pt>
                <c:pt idx="36">
                  <c:v>0.42837923910588405</c:v>
                </c:pt>
                <c:pt idx="37">
                  <c:v>0.25381518255648283</c:v>
                </c:pt>
                <c:pt idx="38">
                  <c:v>7.5280569845941447E-2</c:v>
                </c:pt>
                <c:pt idx="39">
                  <c:v>-0.10367716180394423</c:v>
                </c:pt>
                <c:pt idx="40">
                  <c:v>-0.27945386578538234</c:v>
                </c:pt>
                <c:pt idx="41">
                  <c:v>-0.44857370385358764</c:v>
                </c:pt>
                <c:pt idx="42">
                  <c:v>-0.60785306386021576</c:v>
                </c:pt>
                <c:pt idx="43">
                  <c:v>-0.75452026540761152</c:v>
                </c:pt>
                <c:pt idx="44">
                  <c:v>-0.88627946186211026</c:v>
                </c:pt>
                <c:pt idx="45">
                  <c:v>-1.0013198084939396</c:v>
                </c:pt>
                <c:pt idx="46">
                  <c:v>-1.0982807582569758</c:v>
                </c:pt>
                <c:pt idx="47">
                  <c:v>-1.1761893210111585</c:v>
                </c:pt>
                <c:pt idx="48">
                  <c:v>-1.2343855500114986</c:v>
                </c:pt>
                <c:pt idx="49">
                  <c:v>-1.2724499824534909</c:v>
                </c:pt>
                <c:pt idx="50">
                  <c:v>-1.2901430493981767</c:v>
                </c:pt>
                <c:pt idx="51">
                  <c:v>-1.287362882849465</c:v>
                </c:pt>
                <c:pt idx="52">
                  <c:v>-1.2663125887045266</c:v>
                </c:pt>
                <c:pt idx="53">
                  <c:v>-1.2271151765471684</c:v>
                </c:pt>
                <c:pt idx="54">
                  <c:v>-1.1700223743401312</c:v>
                </c:pt>
                <c:pt idx="55">
                  <c:v>-1.0954529088995166</c:v>
                </c:pt>
                <c:pt idx="56">
                  <c:v>-1.004044585844369</c:v>
                </c:pt>
                <c:pt idx="57">
                  <c:v>-0.89671479780705543</c:v>
                </c:pt>
                <c:pt idx="58">
                  <c:v>-0.77472143573684316</c:v>
                </c:pt>
                <c:pt idx="59">
                  <c:v>-0.6397135544983058</c:v>
                </c:pt>
                <c:pt idx="60">
                  <c:v>-0.49375947028689049</c:v>
                </c:pt>
                <c:pt idx="61">
                  <c:v>-0.33934044353460263</c:v>
                </c:pt>
                <c:pt idx="62">
                  <c:v>-0.17930174612975552</c:v>
                </c:pt>
                <c:pt idx="63">
                  <c:v>-1.6759881607608079E-2</c:v>
                </c:pt>
                <c:pt idx="64">
                  <c:v>0.1450262401956193</c:v>
                </c:pt>
                <c:pt idx="65">
                  <c:v>0.3028038803994631</c:v>
                </c:pt>
                <c:pt idx="66">
                  <c:v>0.4534735449735296</c:v>
                </c:pt>
                <c:pt idx="67">
                  <c:v>0.59421379085946846</c:v>
                </c:pt>
                <c:pt idx="68">
                  <c:v>0.72256875320862135</c:v>
                </c:pt>
                <c:pt idx="69">
                  <c:v>0.83649220368487354</c:v>
                </c:pt>
                <c:pt idx="70">
                  <c:v>0.93435081919652951</c:v>
                </c:pt>
                <c:pt idx="71">
                  <c:v>1.0148958377052222</c:v>
                </c:pt>
                <c:pt idx="72">
                  <c:v>1.07721539357277</c:v>
                </c:pt>
                <c:pt idx="73">
                  <c:v>1.1206798974533347</c:v>
                </c:pt>
                <c:pt idx="74">
                  <c:v>1.1448909284539153</c:v>
                </c:pt>
                <c:pt idx="75">
                  <c:v>1.1496413836077184</c:v>
                </c:pt>
                <c:pt idx="76">
                  <c:v>1.1348918868527282</c:v>
                </c:pt>
                <c:pt idx="77">
                  <c:v>1.1029535486308906</c:v>
                </c:pt>
                <c:pt idx="78">
                  <c:v>1.0541076267633829</c:v>
                </c:pt>
                <c:pt idx="79">
                  <c:v>0.9888196818049394</c:v>
                </c:pt>
                <c:pt idx="80">
                  <c:v>0.907777098890447</c:v>
                </c:pt>
                <c:pt idx="81">
                  <c:v>0.81193264751922689</c:v>
                </c:pt>
                <c:pt idx="82">
                  <c:v>0.70254724982529471</c:v>
                </c:pt>
                <c:pt idx="83">
                  <c:v>0.58122339147518265</c:v>
                </c:pt>
                <c:pt idx="84">
                  <c:v>0.44991978481924266</c:v>
                </c:pt>
                <c:pt idx="85">
                  <c:v>0.31093874538319721</c:v>
                </c:pt>
                <c:pt idx="86">
                  <c:v>0.16688082677102864</c:v>
                </c:pt>
                <c:pt idx="87">
                  <c:v>2.0566508440156506E-2</c:v>
                </c:pt>
                <c:pt idx="88">
                  <c:v>-0.12506882803386635</c:v>
                </c:pt>
                <c:pt idx="89">
                  <c:v>-0.26709452415742618</c:v>
                </c:pt>
                <c:pt idx="90">
                  <c:v>-0.40270337345133811</c:v>
                </c:pt>
                <c:pt idx="91">
                  <c:v>-0.52931426515352953</c:v>
                </c:pt>
                <c:pt idx="92">
                  <c:v>-0.64464744970577659</c:v>
                </c:pt>
                <c:pt idx="93">
                  <c:v>-0.74676724483754175</c:v>
                </c:pt>
                <c:pt idx="94">
                  <c:v>-0.8340933782797717</c:v>
                </c:pt>
                <c:pt idx="95">
                  <c:v>-0.90538713843804453</c:v>
                </c:pt>
                <c:pt idx="96">
                  <c:v>-0.95972124387688706</c:v>
                </c:pt>
                <c:pt idx="97">
                  <c:v>-0.99644288914618795</c:v>
                </c:pt>
                <c:pt idx="98">
                  <c:v>-1.0151383744887559</c:v>
                </c:pt>
                <c:pt idx="99">
                  <c:v>-1.0156058163430199</c:v>
                </c:pt>
                <c:pt idx="100">
                  <c:v>-0.99784024347802447</c:v>
                </c:pt>
                <c:pt idx="101">
                  <c:v>-0.96422071580602353</c:v>
                </c:pt>
                <c:pt idx="102">
                  <c:v>-0.91512432884910355</c:v>
                </c:pt>
                <c:pt idx="103">
                  <c:v>-0.85113529662494192</c:v>
                </c:pt>
                <c:pt idx="104">
                  <c:v>-0.77307264921361507</c:v>
                </c:pt>
                <c:pt idx="105">
                  <c:v>-0.68201926541761759</c:v>
                </c:pt>
                <c:pt idx="106">
                  <c:v>-0.57934612440011168</c:v>
                </c:pt>
                <c:pt idx="107">
                  <c:v>-0.46672489916194149</c:v>
                </c:pt>
                <c:pt idx="108">
                  <c:v>-0.34612228881209095</c:v>
                </c:pt>
                <c:pt idx="109">
                  <c:v>-0.21977118293046144</c:v>
                </c:pt>
                <c:pt idx="110">
                  <c:v>-9.0116948031907396E-2</c:v>
                </c:pt>
                <c:pt idx="111">
                  <c:v>4.0258609190916977E-2</c:v>
                </c:pt>
                <c:pt idx="112">
                  <c:v>0.16872867652456972</c:v>
                </c:pt>
                <c:pt idx="113">
                  <c:v>0.29271809911038682</c:v>
                </c:pt>
                <c:pt idx="114">
                  <c:v>0.40979401002213617</c:v>
                </c:pt>
                <c:pt idx="115">
                  <c:v>0.51774059498412994</c:v>
                </c:pt>
                <c:pt idx="116">
                  <c:v>0.61461163159020116</c:v>
                </c:pt>
                <c:pt idx="117">
                  <c:v>0.69875887942876558</c:v>
                </c:pt>
                <c:pt idx="118">
                  <c:v>0.76883857300601988</c:v>
                </c:pt>
                <c:pt idx="119">
                  <c:v>0.82380127953413484</c:v>
                </c:pt>
                <c:pt idx="120">
                  <c:v>0.86287186206275412</c:v>
                </c:pt>
                <c:pt idx="121">
                  <c:v>0.88552635503994337</c:v>
                </c:pt>
                <c:pt idx="122">
                  <c:v>0.89147160667372061</c:v>
                </c:pt>
                <c:pt idx="123">
                  <c:v>0.88063200619387605</c:v>
                </c:pt>
                <c:pt idx="124">
                  <c:v>0.85533332426557196</c:v>
                </c:pt>
                <c:pt idx="125">
                  <c:v>0.81590535357868466</c:v>
                </c:pt>
                <c:pt idx="126">
                  <c:v>0.76288141918180918</c:v>
                </c:pt>
                <c:pt idx="127">
                  <c:v>0.69701459820884903</c:v>
                </c:pt>
                <c:pt idx="128">
                  <c:v>0.61929467771187308</c:v>
                </c:pt>
                <c:pt idx="129">
                  <c:v>0.53096143050799693</c:v>
                </c:pt>
                <c:pt idx="130">
                  <c:v>0.43350931516309127</c:v>
                </c:pt>
                <c:pt idx="131">
                  <c:v>0.32867897258172968</c:v>
                </c:pt>
                <c:pt idx="132">
                  <c:v>0.21843210181012931</c:v>
                </c:pt>
                <c:pt idx="133">
                  <c:v>0.10490846372929422</c:v>
                </c:pt>
                <c:pt idx="134">
                  <c:v>-9.6334007014740042E-3</c:v>
                </c:pt>
                <c:pt idx="135">
                  <c:v>-0.12288722607139996</c:v>
                </c:pt>
                <c:pt idx="136">
                  <c:v>-0.23257507319009008</c:v>
                </c:pt>
                <c:pt idx="137">
                  <c:v>-0.33652063349506162</c:v>
                </c:pt>
                <c:pt idx="138">
                  <c:v>-0.43271267821147208</c:v>
                </c:pt>
                <c:pt idx="139">
                  <c:v>-0.51935357917282521</c:v>
                </c:pt>
                <c:pt idx="140">
                  <c:v>-0.59489067677106511</c:v>
                </c:pt>
                <c:pt idx="141">
                  <c:v>-0.65803118166389452</c:v>
                </c:pt>
                <c:pt idx="142">
                  <c:v>-0.70774363006955754</c:v>
                </c:pt>
                <c:pt idx="143">
                  <c:v>-0.74325030812500115</c:v>
                </c:pt>
                <c:pt idx="144">
                  <c:v>-0.76401546503161299</c:v>
                </c:pt>
                <c:pt idx="145">
                  <c:v>-0.76973371127663448</c:v>
                </c:pt>
                <c:pt idx="146">
                  <c:v>-0.76032200058032517</c:v>
                </c:pt>
                <c:pt idx="147">
                  <c:v>-0.73810476221801502</c:v>
                </c:pt>
                <c:pt idx="148">
                  <c:v>-0.70341009226595053</c:v>
                </c:pt>
                <c:pt idx="149">
                  <c:v>-0.65676368508859206</c:v>
                </c:pt>
                <c:pt idx="150">
                  <c:v>-0.59889695720129843</c:v>
                </c:pt>
                <c:pt idx="151">
                  <c:v>-0.53075430730886364</c:v>
                </c:pt>
                <c:pt idx="152">
                  <c:v>-0.45349639173710238</c:v>
                </c:pt>
                <c:pt idx="153">
                  <c:v>-0.36849614326397784</c:v>
                </c:pt>
                <c:pt idx="154">
                  <c:v>-0.27732465936686079</c:v>
                </c:pt>
                <c:pt idx="155">
                  <c:v>-0.181725099292952</c:v>
                </c:pt>
                <c:pt idx="156">
                  <c:v>-8.3574290656151962E-2</c:v>
                </c:pt>
                <c:pt idx="157">
                  <c:v>1.5166381699139489E-2</c:v>
                </c:pt>
                <c:pt idx="158">
                  <c:v>0.1125074313144189</c:v>
                </c:pt>
                <c:pt idx="159">
                  <c:v>0.20649039919849796</c:v>
                </c:pt>
                <c:pt idx="160">
                  <c:v>0.29524453014578095</c:v>
                </c:pt>
                <c:pt idx="161">
                  <c:v>0.37703638095250608</c:v>
                </c:pt>
                <c:pt idx="162">
                  <c:v>0.45030908146635312</c:v>
                </c:pt>
                <c:pt idx="163">
                  <c:v>0.51370977967409071</c:v>
                </c:pt>
                <c:pt idx="164">
                  <c:v>0.56610565160297088</c:v>
                </c:pt>
                <c:pt idx="165">
                  <c:v>0.60659036661531018</c:v>
                </c:pt>
                <c:pt idx="166">
                  <c:v>0.63448383744550363</c:v>
                </c:pt>
                <c:pt idx="167">
                  <c:v>0.64932838945106297</c:v>
                </c:pt>
                <c:pt idx="168">
                  <c:v>0.6508842237263146</c:v>
                </c:pt>
                <c:pt idx="169">
                  <c:v>0.63912636199777262</c:v>
                </c:pt>
                <c:pt idx="170">
                  <c:v>0.6164318004904219</c:v>
                </c:pt>
                <c:pt idx="171">
                  <c:v>0.58317097733103596</c:v>
                </c:pt>
                <c:pt idx="172">
                  <c:v>0.53989759695146344</c:v>
                </c:pt>
                <c:pt idx="173">
                  <c:v>0.48735034235331931</c:v>
                </c:pt>
                <c:pt idx="174">
                  <c:v>0.42645216427602761</c:v>
                </c:pt>
                <c:pt idx="175">
                  <c:v>0.35830513543251002</c:v>
                </c:pt>
                <c:pt idx="176">
                  <c:v>0.2841789855565191</c:v>
                </c:pt>
                <c:pt idx="177">
                  <c:v>0.20549193023651963</c:v>
                </c:pt>
                <c:pt idx="178">
                  <c:v>0.12378324994896833</c:v>
                </c:pt>
                <c:pt idx="179">
                  <c:v>4.0678157150729907E-2</c:v>
                </c:pt>
                <c:pt idx="180">
                  <c:v>-4.2153380297661761E-2</c:v>
                </c:pt>
                <c:pt idx="181">
                  <c:v>-0.12304124544803333</c:v>
                </c:pt>
                <c:pt idx="182">
                  <c:v>-0.20036004944897018</c:v>
                </c:pt>
                <c:pt idx="183">
                  <c:v>-0.27257110738237111</c:v>
                </c:pt>
                <c:pt idx="184">
                  <c:v>-0.33825886044130543</c:v>
                </c:pt>
                <c:pt idx="185">
                  <c:v>-0.39616001681534774</c:v>
                </c:pt>
                <c:pt idx="186">
                  <c:v>-0.44518479721500431</c:v>
                </c:pt>
                <c:pt idx="187">
                  <c:v>-0.48443073706979589</c:v>
                </c:pt>
                <c:pt idx="188">
                  <c:v>-0.51319032243182638</c:v>
                </c:pt>
                <c:pt idx="189">
                  <c:v>-0.53095420731317899</c:v>
                </c:pt>
                <c:pt idx="190">
                  <c:v>-0.53741184967803801</c:v>
                </c:pt>
                <c:pt idx="191">
                  <c:v>-0.53245115282235955</c:v>
                </c:pt>
                <c:pt idx="192">
                  <c:v>-0.51834569023358212</c:v>
                </c:pt>
                <c:pt idx="193">
                  <c:v>-0.4953415766514187</c:v>
                </c:pt>
                <c:pt idx="194">
                  <c:v>-0.46384443493372379</c:v>
                </c:pt>
                <c:pt idx="195">
                  <c:v>-0.42441782713318055</c:v>
                </c:pt>
                <c:pt idx="196">
                  <c:v>-0.37777974084575494</c:v>
                </c:pt>
                <c:pt idx="197">
                  <c:v>-0.32479606687782298</c:v>
                </c:pt>
                <c:pt idx="198">
                  <c:v>-0.26647003421474191</c:v>
                </c:pt>
                <c:pt idx="199">
                  <c:v>-0.20392680423930393</c:v>
                </c:pt>
                <c:pt idx="200">
                  <c:v>-0.1383928565680913</c:v>
                </c:pt>
                <c:pt idx="201">
                  <c:v>-7.1170371948326552E-2</c:v>
                </c:pt>
                <c:pt idx="202">
                  <c:v>-3.6074430628698223E-3</c:v>
                </c:pt>
                <c:pt idx="203">
                  <c:v>6.2934492688726126E-2</c:v>
                </c:pt>
                <c:pt idx="204">
                  <c:v>0.12711421647259655</c:v>
                </c:pt>
                <c:pt idx="205">
                  <c:v>0.18764337482617549</c:v>
                </c:pt>
                <c:pt idx="206">
                  <c:v>0.24331645139917363</c:v>
                </c:pt>
                <c:pt idx="207">
                  <c:v>0.29303670772093948</c:v>
                </c:pt>
                <c:pt idx="208">
                  <c:v>0.33583730011640767</c:v>
                </c:pt>
                <c:pt idx="209">
                  <c:v>0.37089738730998867</c:v>
                </c:pt>
                <c:pt idx="210">
                  <c:v>0.39755358145213754</c:v>
                </c:pt>
                <c:pt idx="211">
                  <c:v>0.41530747779745153</c:v>
                </c:pt>
                <c:pt idx="212">
                  <c:v>0.42383017893765984</c:v>
                </c:pt>
                <c:pt idx="213">
                  <c:v>0.42296470352857118</c:v>
                </c:pt>
                <c:pt idx="214">
                  <c:v>0.41491446564223883</c:v>
                </c:pt>
                <c:pt idx="215">
                  <c:v>0.3998277858648987</c:v>
                </c:pt>
                <c:pt idx="216">
                  <c:v>0.37798403819707921</c:v>
                </c:pt>
                <c:pt idx="217">
                  <c:v>0.34979087316098001</c:v>
                </c:pt>
                <c:pt idx="218">
                  <c:v>0.31577965659884688</c:v>
                </c:pt>
                <c:pt idx="219">
                  <c:v>0.27659868107497981</c:v>
                </c:pt>
                <c:pt idx="220">
                  <c:v>0.23300371333403969</c:v>
                </c:pt>
                <c:pt idx="221">
                  <c:v>0.18584554690008026</c:v>
                </c:pt>
                <c:pt idx="222">
                  <c:v>0.13605442791202166</c:v>
                </c:pt>
                <c:pt idx="223">
                  <c:v>8.4621491413988698E-2</c:v>
                </c:pt>
                <c:pt idx="224">
                  <c:v>3.2577645283471374E-2</c:v>
                </c:pt>
                <c:pt idx="225">
                  <c:v>-1.9029379657719059E-2</c:v>
                </c:pt>
                <c:pt idx="226">
                  <c:v>-6.9158882090525398E-2</c:v>
                </c:pt>
                <c:pt idx="227">
                  <c:v>-0.1168009093351326</c:v>
                </c:pt>
                <c:pt idx="228">
                  <c:v>-0.16099883007276591</c:v>
                </c:pt>
                <c:pt idx="229">
                  <c:v>-0.20086989185705834</c:v>
                </c:pt>
                <c:pt idx="230">
                  <c:v>-0.23562313100332413</c:v>
                </c:pt>
                <c:pt idx="231">
                  <c:v>-0.26457428515438214</c:v>
                </c:pt>
                <c:pt idx="232">
                  <c:v>-0.28715763665722166</c:v>
                </c:pt>
                <c:pt idx="233">
                  <c:v>-0.30293494219237921</c:v>
                </c:pt>
                <c:pt idx="234">
                  <c:v>-0.31160174907907917</c:v>
                </c:pt>
                <c:pt idx="235">
                  <c:v>-0.31299144752320429</c:v>
                </c:pt>
                <c:pt idx="236">
                  <c:v>-0.30707736498857474</c:v>
                </c:pt>
                <c:pt idx="237">
                  <c:v>-0.29616059314821347</c:v>
                </c:pt>
                <c:pt idx="238">
                  <c:v>-0.28045136736160114</c:v>
                </c:pt>
                <c:pt idx="239">
                  <c:v>-0.26025344069760481</c:v>
                </c:pt>
                <c:pt idx="240">
                  <c:v>-0.23595937336079095</c:v>
                </c:pt>
                <c:pt idx="241">
                  <c:v>-0.20804412714242768</c:v>
                </c:pt>
                <c:pt idx="242">
                  <c:v>-0.17705687819268284</c:v>
                </c:pt>
                <c:pt idx="243">
                  <c:v>-0.14361102112148177</c:v>
                </c:pt>
                <c:pt idx="244">
                  <c:v>-0.10837242868646949</c:v>
                </c:pt>
                <c:pt idx="245">
                  <c:v>-7.2046143535459822E-2</c:v>
                </c:pt>
                <c:pt idx="246">
                  <c:v>-3.5361796311665424E-2</c:v>
                </c:pt>
                <c:pt idx="247">
                  <c:v>9.4184969762457771E-4</c:v>
                </c:pt>
                <c:pt idx="248">
                  <c:v>3.6132749933543568E-2</c:v>
                </c:pt>
                <c:pt idx="249">
                  <c:v>6.950131227404352E-2</c:v>
                </c:pt>
                <c:pt idx="250">
                  <c:v>0.10037550968549162</c:v>
                </c:pt>
                <c:pt idx="251">
                  <c:v>0.12813492277379271</c:v>
                </c:pt>
                <c:pt idx="252">
                  <c:v>0.15222335165726453</c:v>
                </c:pt>
                <c:pt idx="253">
                  <c:v>0.17215974393868341</c:v>
                </c:pt>
                <c:pt idx="254">
                  <c:v>0.18754729446730625</c:v>
                </c:pt>
                <c:pt idx="255">
                  <c:v>0.19808066702253768</c:v>
                </c:pt>
                <c:pt idx="256">
                  <c:v>0.20355135614915376</c:v>
                </c:pt>
                <c:pt idx="257">
                  <c:v>0.20385124321903064</c:v>
                </c:pt>
                <c:pt idx="258">
                  <c:v>0.19897440498556845</c:v>
                </c:pt>
                <c:pt idx="259">
                  <c:v>0.19120471194816235</c:v>
                </c:pt>
                <c:pt idx="260">
                  <c:v>0.18069589481804432</c:v>
                </c:pt>
                <c:pt idx="261">
                  <c:v>0.16765624684303268</c:v>
                </c:pt>
                <c:pt idx="262">
                  <c:v>0.15234477829573853</c:v>
                </c:pt>
                <c:pt idx="263">
                  <c:v>0.13506635248474486</c:v>
                </c:pt>
                <c:pt idx="264">
                  <c:v>0.11616585442156303</c:v>
                </c:pt>
                <c:pt idx="265">
                  <c:v>9.6021471215761794E-2</c:v>
                </c:pt>
                <c:pt idx="266">
                  <c:v>7.5037195358601927E-2</c:v>
                </c:pt>
                <c:pt idx="267">
                  <c:v>5.3634695224010522E-2</c:v>
                </c:pt>
                <c:pt idx="268">
                  <c:v>3.2244727711809022E-2</c:v>
                </c:pt>
                <c:pt idx="269">
                  <c:v>1.1298292339000971E-2</c:v>
                </c:pt>
                <c:pt idx="270">
                  <c:v>-8.7822587611784513E-3</c:v>
                </c:pt>
                <c:pt idx="271">
                  <c:v>-2.7591936401304373E-2</c:v>
                </c:pt>
                <c:pt idx="272">
                  <c:v>-4.4751444320331041E-2</c:v>
                </c:pt>
                <c:pt idx="273">
                  <c:v>-5.9914930139688759E-2</c:v>
                </c:pt>
                <c:pt idx="274">
                  <c:v>-7.2776989421589305E-2</c:v>
                </c:pt>
                <c:pt idx="275">
                  <c:v>-8.3078785130839106E-2</c:v>
                </c:pt>
                <c:pt idx="276">
                  <c:v>-9.0613176092632378E-2</c:v>
                </c:pt>
                <c:pt idx="277">
                  <c:v>-9.5228777347151267E-2</c:v>
                </c:pt>
                <c:pt idx="278">
                  <c:v>-9.6832900423434939E-2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5E5-44C8-BFC7-271DBC8CCAF6}"/>
            </c:ext>
          </c:extLst>
        </c:ser>
        <c:ser>
          <c:idx val="1"/>
          <c:order val="1"/>
          <c:tx>
            <c:v>prova: 16_ap_d3.txt</c:v>
          </c:tx>
          <c:spPr>
            <a:ln w="28800">
              <a:noFill/>
              <a:round/>
            </a:ln>
          </c:spPr>
          <c:marker>
            <c:symbol val="circle"/>
            <c:size val="3"/>
            <c:spPr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radente2!$B$14:$B$292</c:f>
              <c:numCache>
                <c:formatCode>General</c:formatCode>
                <c:ptCount val="279"/>
                <c:pt idx="0">
                  <c:v>0</c:v>
                </c:pt>
                <c:pt idx="1">
                  <c:v>1.2500000000000067E-2</c:v>
                </c:pt>
                <c:pt idx="2">
                  <c:v>2.5000000000000022E-2</c:v>
                </c:pt>
                <c:pt idx="3">
                  <c:v>3.7499999999999978E-2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7.5000000000000067E-2</c:v>
                </c:pt>
                <c:pt idx="7">
                  <c:v>8.7500000000000022E-2</c:v>
                </c:pt>
                <c:pt idx="8">
                  <c:v>9.9999999999999978E-2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0.13750000000000007</c:v>
                </c:pt>
                <c:pt idx="12">
                  <c:v>0.15000000000000002</c:v>
                </c:pt>
                <c:pt idx="13">
                  <c:v>0.16249999999999998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0.20000000000000007</c:v>
                </c:pt>
                <c:pt idx="17">
                  <c:v>0.21250000000000002</c:v>
                </c:pt>
                <c:pt idx="18">
                  <c:v>0.22499999999999998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0.26250000000000007</c:v>
                </c:pt>
                <c:pt idx="22">
                  <c:v>0.27500000000000002</c:v>
                </c:pt>
                <c:pt idx="23">
                  <c:v>0.28749999999999998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0.32500000000000007</c:v>
                </c:pt>
                <c:pt idx="27">
                  <c:v>0.33750000000000002</c:v>
                </c:pt>
                <c:pt idx="28">
                  <c:v>0.35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0.38750000000000007</c:v>
                </c:pt>
                <c:pt idx="32">
                  <c:v>0.4</c:v>
                </c:pt>
                <c:pt idx="33">
                  <c:v>0.41249999999999998</c:v>
                </c:pt>
                <c:pt idx="34">
                  <c:v>0.42499999999999993</c:v>
                </c:pt>
                <c:pt idx="35">
                  <c:v>0.43750000000000011</c:v>
                </c:pt>
                <c:pt idx="36">
                  <c:v>0.45000000000000007</c:v>
                </c:pt>
                <c:pt idx="37">
                  <c:v>0.46250000000000002</c:v>
                </c:pt>
                <c:pt idx="38">
                  <c:v>0.47499999999999998</c:v>
                </c:pt>
                <c:pt idx="39">
                  <c:v>0.48749999999999993</c:v>
                </c:pt>
                <c:pt idx="40">
                  <c:v>0.50000000000000011</c:v>
                </c:pt>
                <c:pt idx="41">
                  <c:v>0.51250000000000007</c:v>
                </c:pt>
                <c:pt idx="42">
                  <c:v>0.52500000000000002</c:v>
                </c:pt>
                <c:pt idx="43">
                  <c:v>0.53749999999999998</c:v>
                </c:pt>
                <c:pt idx="44">
                  <c:v>0.54999999999999993</c:v>
                </c:pt>
                <c:pt idx="45">
                  <c:v>0.56250000000000011</c:v>
                </c:pt>
                <c:pt idx="46">
                  <c:v>0.57500000000000007</c:v>
                </c:pt>
                <c:pt idx="47">
                  <c:v>0.58750000000000002</c:v>
                </c:pt>
                <c:pt idx="48">
                  <c:v>0.6</c:v>
                </c:pt>
                <c:pt idx="49">
                  <c:v>0.61249999999999993</c:v>
                </c:pt>
                <c:pt idx="50">
                  <c:v>0.62500000000000011</c:v>
                </c:pt>
                <c:pt idx="51">
                  <c:v>0.63750000000000007</c:v>
                </c:pt>
                <c:pt idx="52">
                  <c:v>0.65</c:v>
                </c:pt>
                <c:pt idx="53">
                  <c:v>0.66249999999999998</c:v>
                </c:pt>
                <c:pt idx="54">
                  <c:v>0.67499999999999993</c:v>
                </c:pt>
                <c:pt idx="55">
                  <c:v>0.68750000000000011</c:v>
                </c:pt>
                <c:pt idx="56">
                  <c:v>0.70000000000000007</c:v>
                </c:pt>
                <c:pt idx="57">
                  <c:v>0.71250000000000002</c:v>
                </c:pt>
                <c:pt idx="58">
                  <c:v>0.72499999999999998</c:v>
                </c:pt>
                <c:pt idx="59">
                  <c:v>0.73749999999999993</c:v>
                </c:pt>
                <c:pt idx="60">
                  <c:v>0.75000000000000011</c:v>
                </c:pt>
                <c:pt idx="61">
                  <c:v>0.76250000000000007</c:v>
                </c:pt>
                <c:pt idx="62">
                  <c:v>0.77500000000000002</c:v>
                </c:pt>
                <c:pt idx="63">
                  <c:v>0.78749999999999998</c:v>
                </c:pt>
                <c:pt idx="64">
                  <c:v>0.79999999999999993</c:v>
                </c:pt>
                <c:pt idx="65">
                  <c:v>0.81250000000000011</c:v>
                </c:pt>
                <c:pt idx="66">
                  <c:v>0.82500000000000007</c:v>
                </c:pt>
                <c:pt idx="67">
                  <c:v>0.83750000000000002</c:v>
                </c:pt>
                <c:pt idx="68">
                  <c:v>0.85</c:v>
                </c:pt>
                <c:pt idx="69">
                  <c:v>0.86249999999999993</c:v>
                </c:pt>
                <c:pt idx="70">
                  <c:v>0.87500000000000011</c:v>
                </c:pt>
                <c:pt idx="71">
                  <c:v>0.88750000000000007</c:v>
                </c:pt>
                <c:pt idx="72">
                  <c:v>0.9</c:v>
                </c:pt>
                <c:pt idx="73">
                  <c:v>0.91249999999999998</c:v>
                </c:pt>
                <c:pt idx="74">
                  <c:v>0.92499999999999993</c:v>
                </c:pt>
                <c:pt idx="75">
                  <c:v>0.93750000000000011</c:v>
                </c:pt>
                <c:pt idx="76">
                  <c:v>0.95000000000000007</c:v>
                </c:pt>
                <c:pt idx="77">
                  <c:v>0.96250000000000002</c:v>
                </c:pt>
                <c:pt idx="78">
                  <c:v>0.97499999999999998</c:v>
                </c:pt>
                <c:pt idx="79">
                  <c:v>0.98749999999999993</c:v>
                </c:pt>
                <c:pt idx="80">
                  <c:v>1</c:v>
                </c:pt>
                <c:pt idx="81">
                  <c:v>1.0125000000000002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1.0750000000000002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1.1375000000000002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1.2000000000000002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1.2625000000000002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1.3250000000000002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1.3875000000000002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</c:v>
                </c:pt>
                <c:pt idx="225">
                  <c:v>2.8125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</c:v>
                </c:pt>
                <c:pt idx="245">
                  <c:v>3.0625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</c:v>
                </c:pt>
                <c:pt idx="265">
                  <c:v>3.3125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</c:numCache>
            </c:numRef>
          </c:xVal>
          <c:yVal>
            <c:numRef>
              <c:f>radente2!$C$14:$C$292</c:f>
              <c:numCache>
                <c:formatCode>0.0000</c:formatCode>
                <c:ptCount val="279"/>
                <c:pt idx="0">
                  <c:v>-1.6059115169199243</c:v>
                </c:pt>
                <c:pt idx="1">
                  <c:v>-1.5884582243999243</c:v>
                </c:pt>
                <c:pt idx="2">
                  <c:v>-1.5535516393599245</c:v>
                </c:pt>
                <c:pt idx="3">
                  <c:v>-1.5011917618099244</c:v>
                </c:pt>
                <c:pt idx="4">
                  <c:v>-1.4313785917299244</c:v>
                </c:pt>
                <c:pt idx="5">
                  <c:v>-1.3441121291299243</c:v>
                </c:pt>
                <c:pt idx="6">
                  <c:v>-1.2219390814899245</c:v>
                </c:pt>
                <c:pt idx="7">
                  <c:v>-1.0823127413299243</c:v>
                </c:pt>
                <c:pt idx="8">
                  <c:v>-0.92523310864692432</c:v>
                </c:pt>
                <c:pt idx="9">
                  <c:v>-0.75070018344792422</c:v>
                </c:pt>
                <c:pt idx="10">
                  <c:v>-0.57616725824792425</c:v>
                </c:pt>
                <c:pt idx="11">
                  <c:v>-0.38418104052892432</c:v>
                </c:pt>
                <c:pt idx="12">
                  <c:v>-0.17474153028892428</c:v>
                </c:pt>
                <c:pt idx="13">
                  <c:v>3.4697979949975699E-2</c:v>
                </c:pt>
                <c:pt idx="14">
                  <c:v>0.24413749018907571</c:v>
                </c:pt>
                <c:pt idx="15">
                  <c:v>0.43612370790907568</c:v>
                </c:pt>
                <c:pt idx="16">
                  <c:v>0.62810992562807577</c:v>
                </c:pt>
                <c:pt idx="17">
                  <c:v>0.80264285082707576</c:v>
                </c:pt>
                <c:pt idx="18">
                  <c:v>0.95972248350707579</c:v>
                </c:pt>
                <c:pt idx="19">
                  <c:v>1.1168021161900756</c:v>
                </c:pt>
                <c:pt idx="20">
                  <c:v>1.2389751638300757</c:v>
                </c:pt>
                <c:pt idx="21">
                  <c:v>1.3436949189500755</c:v>
                </c:pt>
                <c:pt idx="22">
                  <c:v>1.4309613815500757</c:v>
                </c:pt>
                <c:pt idx="23">
                  <c:v>1.4833212591100757</c:v>
                </c:pt>
                <c:pt idx="24">
                  <c:v>1.5356811366700756</c:v>
                </c:pt>
                <c:pt idx="25">
                  <c:v>1.5531344291800757</c:v>
                </c:pt>
                <c:pt idx="26">
                  <c:v>1.5531344291800757</c:v>
                </c:pt>
                <c:pt idx="27">
                  <c:v>1.5356811366700756</c:v>
                </c:pt>
                <c:pt idx="28">
                  <c:v>1.4833212591100757</c:v>
                </c:pt>
                <c:pt idx="29">
                  <c:v>1.4135080890300755</c:v>
                </c:pt>
                <c:pt idx="30">
                  <c:v>1.3436949189500755</c:v>
                </c:pt>
                <c:pt idx="31">
                  <c:v>1.2389751638300757</c:v>
                </c:pt>
                <c:pt idx="32">
                  <c:v>1.1168021161900756</c:v>
                </c:pt>
                <c:pt idx="33">
                  <c:v>0.97717577602707573</c:v>
                </c:pt>
                <c:pt idx="34">
                  <c:v>0.8200961433470757</c:v>
                </c:pt>
                <c:pt idx="35">
                  <c:v>0.64556321814807571</c:v>
                </c:pt>
                <c:pt idx="36">
                  <c:v>0.47103029294807569</c:v>
                </c:pt>
                <c:pt idx="37">
                  <c:v>0.27904407522907571</c:v>
                </c:pt>
                <c:pt idx="38">
                  <c:v>0.1045111500300757</c:v>
                </c:pt>
                <c:pt idx="39">
                  <c:v>-8.7475067689624292E-2</c:v>
                </c:pt>
                <c:pt idx="40">
                  <c:v>-0.27946128540892434</c:v>
                </c:pt>
                <c:pt idx="41">
                  <c:v>-0.45399421060892431</c:v>
                </c:pt>
                <c:pt idx="42">
                  <c:v>-0.61107384328792425</c:v>
                </c:pt>
                <c:pt idx="43">
                  <c:v>-0.76815347596792427</c:v>
                </c:pt>
                <c:pt idx="44">
                  <c:v>-0.90777981612692427</c:v>
                </c:pt>
                <c:pt idx="45">
                  <c:v>-1.0299528637699245</c:v>
                </c:pt>
                <c:pt idx="46">
                  <c:v>-1.1172193263699244</c:v>
                </c:pt>
                <c:pt idx="47">
                  <c:v>-1.2044857889699243</c:v>
                </c:pt>
                <c:pt idx="48">
                  <c:v>-1.2742989590499243</c:v>
                </c:pt>
                <c:pt idx="49">
                  <c:v>-1.3092055440899244</c:v>
                </c:pt>
                <c:pt idx="50">
                  <c:v>-1.3266588366099243</c:v>
                </c:pt>
                <c:pt idx="51">
                  <c:v>-1.3266588366099243</c:v>
                </c:pt>
                <c:pt idx="52">
                  <c:v>-1.3092055440899244</c:v>
                </c:pt>
                <c:pt idx="53">
                  <c:v>-1.2568456665299244</c:v>
                </c:pt>
                <c:pt idx="54">
                  <c:v>-1.2044857889699243</c:v>
                </c:pt>
                <c:pt idx="55">
                  <c:v>-1.1172193263699244</c:v>
                </c:pt>
                <c:pt idx="56">
                  <c:v>-1.0124995712499243</c:v>
                </c:pt>
                <c:pt idx="57">
                  <c:v>-0.89032652360692421</c:v>
                </c:pt>
                <c:pt idx="58">
                  <c:v>-0.76815347596792427</c:v>
                </c:pt>
                <c:pt idx="59">
                  <c:v>-0.61107384328792425</c:v>
                </c:pt>
                <c:pt idx="60">
                  <c:v>-0.45399421060892431</c:v>
                </c:pt>
                <c:pt idx="61">
                  <c:v>-0.27946128540892434</c:v>
                </c:pt>
                <c:pt idx="62">
                  <c:v>-0.10492836020992428</c:v>
                </c:pt>
                <c:pt idx="63">
                  <c:v>6.9604564989875703E-2</c:v>
                </c:pt>
                <c:pt idx="64">
                  <c:v>0.24413749018907571</c:v>
                </c:pt>
                <c:pt idx="65">
                  <c:v>0.41867041538907568</c:v>
                </c:pt>
                <c:pt idx="66">
                  <c:v>0.57575004806807573</c:v>
                </c:pt>
                <c:pt idx="67">
                  <c:v>0.7153763882280757</c:v>
                </c:pt>
                <c:pt idx="68">
                  <c:v>0.85500272838707569</c:v>
                </c:pt>
                <c:pt idx="69">
                  <c:v>0.97717577602707573</c:v>
                </c:pt>
                <c:pt idx="70">
                  <c:v>1.0644422386300756</c:v>
                </c:pt>
                <c:pt idx="71">
                  <c:v>1.1517087012300755</c:v>
                </c:pt>
                <c:pt idx="72">
                  <c:v>1.2215218713100757</c:v>
                </c:pt>
                <c:pt idx="73">
                  <c:v>1.2564284563500756</c:v>
                </c:pt>
                <c:pt idx="74">
                  <c:v>1.2738817488700755</c:v>
                </c:pt>
                <c:pt idx="75">
                  <c:v>1.2738817488700755</c:v>
                </c:pt>
                <c:pt idx="76">
                  <c:v>1.2564284563500756</c:v>
                </c:pt>
                <c:pt idx="77">
                  <c:v>1.2215218713100757</c:v>
                </c:pt>
                <c:pt idx="78">
                  <c:v>1.1517087012300755</c:v>
                </c:pt>
                <c:pt idx="79">
                  <c:v>1.0818955311500755</c:v>
                </c:pt>
                <c:pt idx="80">
                  <c:v>0.99462906854707578</c:v>
                </c:pt>
                <c:pt idx="81">
                  <c:v>0.88990931342707569</c:v>
                </c:pt>
                <c:pt idx="82">
                  <c:v>0.76773626578807574</c:v>
                </c:pt>
                <c:pt idx="83">
                  <c:v>0.62810992562807577</c:v>
                </c:pt>
                <c:pt idx="84">
                  <c:v>0.48848358546807569</c:v>
                </c:pt>
                <c:pt idx="85">
                  <c:v>0.3314039527890757</c:v>
                </c:pt>
                <c:pt idx="86">
                  <c:v>0.1743243201090757</c:v>
                </c:pt>
                <c:pt idx="87">
                  <c:v>1.7244687429975706E-2</c:v>
                </c:pt>
                <c:pt idx="88">
                  <c:v>-0.13983494524992429</c:v>
                </c:pt>
                <c:pt idx="89">
                  <c:v>-0.27946128540892434</c:v>
                </c:pt>
                <c:pt idx="90">
                  <c:v>-0.41908762556892432</c:v>
                </c:pt>
                <c:pt idx="91">
                  <c:v>-0.55871396572792431</c:v>
                </c:pt>
                <c:pt idx="92">
                  <c:v>-0.68088701336792423</c:v>
                </c:pt>
                <c:pt idx="93">
                  <c:v>-0.78560676848692423</c:v>
                </c:pt>
                <c:pt idx="94">
                  <c:v>-0.87287323108692427</c:v>
                </c:pt>
                <c:pt idx="95">
                  <c:v>-0.94268640116692426</c:v>
                </c:pt>
                <c:pt idx="96">
                  <c:v>-0.9950462787269243</c:v>
                </c:pt>
                <c:pt idx="97">
                  <c:v>-1.0299528637699245</c:v>
                </c:pt>
                <c:pt idx="98">
                  <c:v>-1.0474061562899244</c:v>
                </c:pt>
                <c:pt idx="99">
                  <c:v>-1.0474061562899244</c:v>
                </c:pt>
                <c:pt idx="100">
                  <c:v>-1.0299528637699245</c:v>
                </c:pt>
                <c:pt idx="101">
                  <c:v>-0.9950462787269243</c:v>
                </c:pt>
                <c:pt idx="102">
                  <c:v>-0.92523310864692432</c:v>
                </c:pt>
                <c:pt idx="103">
                  <c:v>-0.85541993856692422</c:v>
                </c:pt>
                <c:pt idx="104">
                  <c:v>-0.76815347596792427</c:v>
                </c:pt>
                <c:pt idx="105">
                  <c:v>-0.66343372084792429</c:v>
                </c:pt>
                <c:pt idx="106">
                  <c:v>-0.54126067320792426</c:v>
                </c:pt>
                <c:pt idx="107">
                  <c:v>-0.41908762556892432</c:v>
                </c:pt>
                <c:pt idx="108">
                  <c:v>-0.27946128540892434</c:v>
                </c:pt>
                <c:pt idx="109">
                  <c:v>-0.13983494524992429</c:v>
                </c:pt>
                <c:pt idx="110">
                  <c:v>-2.0860508992429536E-4</c:v>
                </c:pt>
                <c:pt idx="111">
                  <c:v>0.13941773507007571</c:v>
                </c:pt>
                <c:pt idx="112">
                  <c:v>0.27904407522907571</c:v>
                </c:pt>
                <c:pt idx="113">
                  <c:v>0.40121712286907568</c:v>
                </c:pt>
                <c:pt idx="114">
                  <c:v>0.54084346302807573</c:v>
                </c:pt>
                <c:pt idx="115">
                  <c:v>0.64556321814807571</c:v>
                </c:pt>
                <c:pt idx="116">
                  <c:v>0.75028297326807569</c:v>
                </c:pt>
                <c:pt idx="117">
                  <c:v>0.83754943586707575</c:v>
                </c:pt>
                <c:pt idx="118">
                  <c:v>0.88990931342707569</c:v>
                </c:pt>
                <c:pt idx="119">
                  <c:v>0.94226919098707573</c:v>
                </c:pt>
                <c:pt idx="120">
                  <c:v>0.97717577602707573</c:v>
                </c:pt>
                <c:pt idx="121">
                  <c:v>0.99462906854707578</c:v>
                </c:pt>
                <c:pt idx="122">
                  <c:v>0.99462906854707578</c:v>
                </c:pt>
                <c:pt idx="123">
                  <c:v>0.97717577602707573</c:v>
                </c:pt>
                <c:pt idx="124">
                  <c:v>0.94226919098707573</c:v>
                </c:pt>
                <c:pt idx="125">
                  <c:v>0.88990931342707569</c:v>
                </c:pt>
                <c:pt idx="126">
                  <c:v>0.83754943586707575</c:v>
                </c:pt>
                <c:pt idx="127">
                  <c:v>0.76773626578807574</c:v>
                </c:pt>
                <c:pt idx="128">
                  <c:v>0.68046980318807571</c:v>
                </c:pt>
                <c:pt idx="129">
                  <c:v>0.57575004806807573</c:v>
                </c:pt>
                <c:pt idx="130">
                  <c:v>0.47103029294807569</c:v>
                </c:pt>
                <c:pt idx="131">
                  <c:v>0.36631053782907569</c:v>
                </c:pt>
                <c:pt idx="132">
                  <c:v>0.24413749018907571</c:v>
                </c:pt>
                <c:pt idx="133">
                  <c:v>0.12196444255007571</c:v>
                </c:pt>
                <c:pt idx="134">
                  <c:v>-2.0860508992429536E-4</c:v>
                </c:pt>
                <c:pt idx="135">
                  <c:v>-0.1223816527299243</c:v>
                </c:pt>
                <c:pt idx="136">
                  <c:v>-0.2271014078489243</c:v>
                </c:pt>
                <c:pt idx="137">
                  <c:v>-0.34927445548892433</c:v>
                </c:pt>
                <c:pt idx="138">
                  <c:v>-0.43654091808892431</c:v>
                </c:pt>
                <c:pt idx="139">
                  <c:v>-0.52380738068792432</c:v>
                </c:pt>
                <c:pt idx="140">
                  <c:v>-0.61107384328792425</c:v>
                </c:pt>
                <c:pt idx="141">
                  <c:v>-0.66343372084792429</c:v>
                </c:pt>
                <c:pt idx="142">
                  <c:v>-0.71579359840792423</c:v>
                </c:pt>
                <c:pt idx="143">
                  <c:v>-0.75070018344792422</c:v>
                </c:pt>
                <c:pt idx="144">
                  <c:v>-0.76815347596792427</c:v>
                </c:pt>
                <c:pt idx="145">
                  <c:v>-0.76815347596792427</c:v>
                </c:pt>
                <c:pt idx="146">
                  <c:v>-0.75070018344792422</c:v>
                </c:pt>
                <c:pt idx="147">
                  <c:v>-0.73324689092792428</c:v>
                </c:pt>
                <c:pt idx="148">
                  <c:v>-0.68088701336792423</c:v>
                </c:pt>
                <c:pt idx="149">
                  <c:v>-0.6285271358079243</c:v>
                </c:pt>
                <c:pt idx="150">
                  <c:v>-0.55871396572792431</c:v>
                </c:pt>
                <c:pt idx="151">
                  <c:v>-0.48890079564792432</c:v>
                </c:pt>
                <c:pt idx="152">
                  <c:v>-0.40163433304892432</c:v>
                </c:pt>
                <c:pt idx="153">
                  <c:v>-0.31436787044892434</c:v>
                </c:pt>
                <c:pt idx="154">
                  <c:v>-0.2271014078489243</c:v>
                </c:pt>
                <c:pt idx="155">
                  <c:v>-0.1223816527299243</c:v>
                </c:pt>
                <c:pt idx="156">
                  <c:v>-1.7661897609824295E-2</c:v>
                </c:pt>
                <c:pt idx="157">
                  <c:v>8.705785750977571E-2</c:v>
                </c:pt>
                <c:pt idx="158">
                  <c:v>0.19177761262907572</c:v>
                </c:pt>
                <c:pt idx="159">
                  <c:v>0.27904407522907571</c:v>
                </c:pt>
                <c:pt idx="160">
                  <c:v>0.36631053782907569</c:v>
                </c:pt>
                <c:pt idx="161">
                  <c:v>0.45357700042907567</c:v>
                </c:pt>
                <c:pt idx="162">
                  <c:v>0.52339017050807579</c:v>
                </c:pt>
                <c:pt idx="163">
                  <c:v>0.59320334058807578</c:v>
                </c:pt>
                <c:pt idx="164">
                  <c:v>0.62810992562807577</c:v>
                </c:pt>
                <c:pt idx="165">
                  <c:v>0.68046980318807571</c:v>
                </c:pt>
                <c:pt idx="166">
                  <c:v>0.69792309570807576</c:v>
                </c:pt>
                <c:pt idx="167">
                  <c:v>0.69792309570807576</c:v>
                </c:pt>
                <c:pt idx="168">
                  <c:v>0.69792309570807576</c:v>
                </c:pt>
                <c:pt idx="169">
                  <c:v>0.68046980318807571</c:v>
                </c:pt>
                <c:pt idx="170">
                  <c:v>0.64556321814807571</c:v>
                </c:pt>
                <c:pt idx="171">
                  <c:v>0.61065663310807572</c:v>
                </c:pt>
                <c:pt idx="172">
                  <c:v>0.57575004806807573</c:v>
                </c:pt>
                <c:pt idx="173">
                  <c:v>0.52339017050807579</c:v>
                </c:pt>
                <c:pt idx="174">
                  <c:v>0.45357700042907567</c:v>
                </c:pt>
                <c:pt idx="175">
                  <c:v>0.38376383034907569</c:v>
                </c:pt>
                <c:pt idx="176">
                  <c:v>0.3139506602690757</c:v>
                </c:pt>
                <c:pt idx="177">
                  <c:v>0.24413749018907571</c:v>
                </c:pt>
                <c:pt idx="178">
                  <c:v>0.1568710275890757</c:v>
                </c:pt>
                <c:pt idx="179">
                  <c:v>8.705785750977571E-2</c:v>
                </c:pt>
                <c:pt idx="180">
                  <c:v>-2.0860508992429536E-4</c:v>
                </c:pt>
                <c:pt idx="181">
                  <c:v>-8.7475067689624292E-2</c:v>
                </c:pt>
                <c:pt idx="182">
                  <c:v>-0.15728823776892428</c:v>
                </c:pt>
                <c:pt idx="183">
                  <c:v>-0.2271014078489243</c:v>
                </c:pt>
                <c:pt idx="184">
                  <c:v>-0.29691457792892434</c:v>
                </c:pt>
                <c:pt idx="185">
                  <c:v>-0.34927445548892433</c:v>
                </c:pt>
                <c:pt idx="186">
                  <c:v>-0.40163433304892432</c:v>
                </c:pt>
                <c:pt idx="187">
                  <c:v>-0.43654091808892431</c:v>
                </c:pt>
                <c:pt idx="188">
                  <c:v>-0.45399421060892431</c:v>
                </c:pt>
                <c:pt idx="189">
                  <c:v>-0.47144750312792433</c:v>
                </c:pt>
                <c:pt idx="190">
                  <c:v>-0.47144750312792433</c:v>
                </c:pt>
                <c:pt idx="191">
                  <c:v>-0.47144750312792433</c:v>
                </c:pt>
                <c:pt idx="192">
                  <c:v>-0.45399421060892431</c:v>
                </c:pt>
                <c:pt idx="193">
                  <c:v>-0.41908762556892432</c:v>
                </c:pt>
                <c:pt idx="194">
                  <c:v>-0.40163433304892432</c:v>
                </c:pt>
                <c:pt idx="195">
                  <c:v>-0.34927445548892433</c:v>
                </c:pt>
                <c:pt idx="196">
                  <c:v>-0.31436787044892434</c:v>
                </c:pt>
                <c:pt idx="197">
                  <c:v>-0.26200799288892435</c:v>
                </c:pt>
                <c:pt idx="198">
                  <c:v>-0.2096481153289243</c:v>
                </c:pt>
                <c:pt idx="199">
                  <c:v>-0.15728823776892428</c:v>
                </c:pt>
                <c:pt idx="200">
                  <c:v>-0.10492836020992428</c:v>
                </c:pt>
                <c:pt idx="201">
                  <c:v>-5.2568482649724295E-2</c:v>
                </c:pt>
                <c:pt idx="202">
                  <c:v>1.7244687429975706E-2</c:v>
                </c:pt>
                <c:pt idx="203">
                  <c:v>6.9604564989875703E-2</c:v>
                </c:pt>
                <c:pt idx="204">
                  <c:v>0.13941773507007571</c:v>
                </c:pt>
                <c:pt idx="205">
                  <c:v>0.19177761262907572</c:v>
                </c:pt>
                <c:pt idx="206">
                  <c:v>0.24413749018907571</c:v>
                </c:pt>
                <c:pt idx="207">
                  <c:v>0.27904407522907571</c:v>
                </c:pt>
                <c:pt idx="208">
                  <c:v>0.3314039527890757</c:v>
                </c:pt>
                <c:pt idx="209">
                  <c:v>0.36631053782907569</c:v>
                </c:pt>
                <c:pt idx="210">
                  <c:v>0.38376383034907569</c:v>
                </c:pt>
                <c:pt idx="211">
                  <c:v>0.40121712286907568</c:v>
                </c:pt>
                <c:pt idx="212">
                  <c:v>0.40121712286907568</c:v>
                </c:pt>
                <c:pt idx="213">
                  <c:v>0.40121712286907568</c:v>
                </c:pt>
                <c:pt idx="214">
                  <c:v>0.40121712286907568</c:v>
                </c:pt>
                <c:pt idx="215">
                  <c:v>0.38376383034907569</c:v>
                </c:pt>
                <c:pt idx="216">
                  <c:v>0.36631053782907569</c:v>
                </c:pt>
                <c:pt idx="217">
                  <c:v>0.3314039527890757</c:v>
                </c:pt>
                <c:pt idx="218">
                  <c:v>0.3139506602690757</c:v>
                </c:pt>
                <c:pt idx="219">
                  <c:v>0.27904407522907571</c:v>
                </c:pt>
                <c:pt idx="220">
                  <c:v>0.24413749018907571</c:v>
                </c:pt>
                <c:pt idx="221">
                  <c:v>0.20923090514907572</c:v>
                </c:pt>
                <c:pt idx="222">
                  <c:v>0.1743243201090757</c:v>
                </c:pt>
                <c:pt idx="223">
                  <c:v>0.13941773507007571</c:v>
                </c:pt>
                <c:pt idx="224">
                  <c:v>0.1045111500300757</c:v>
                </c:pt>
                <c:pt idx="225">
                  <c:v>6.9604564989875703E-2</c:v>
                </c:pt>
                <c:pt idx="226">
                  <c:v>3.4697979949975699E-2</c:v>
                </c:pt>
                <c:pt idx="227">
                  <c:v>-1.7661897609824295E-2</c:v>
                </c:pt>
                <c:pt idx="228">
                  <c:v>-5.2568482649724295E-2</c:v>
                </c:pt>
                <c:pt idx="229">
                  <c:v>-8.7475067689624292E-2</c:v>
                </c:pt>
                <c:pt idx="230">
                  <c:v>-0.10492836020992428</c:v>
                </c:pt>
                <c:pt idx="231">
                  <c:v>-0.13983494524992429</c:v>
                </c:pt>
                <c:pt idx="232">
                  <c:v>-0.15728823776892428</c:v>
                </c:pt>
                <c:pt idx="233">
                  <c:v>-0.17474153028892428</c:v>
                </c:pt>
                <c:pt idx="234">
                  <c:v>-0.1921948228089243</c:v>
                </c:pt>
                <c:pt idx="235">
                  <c:v>-0.1921948228089243</c:v>
                </c:pt>
                <c:pt idx="236">
                  <c:v>-0.1921948228089243</c:v>
                </c:pt>
                <c:pt idx="237">
                  <c:v>-0.1921948228089243</c:v>
                </c:pt>
                <c:pt idx="238">
                  <c:v>-0.1921948228089243</c:v>
                </c:pt>
                <c:pt idx="239">
                  <c:v>-0.17474153028892428</c:v>
                </c:pt>
                <c:pt idx="240">
                  <c:v>-0.15728823776892428</c:v>
                </c:pt>
                <c:pt idx="241">
                  <c:v>-0.13983494524992429</c:v>
                </c:pt>
                <c:pt idx="242">
                  <c:v>-0.1223816527299243</c:v>
                </c:pt>
                <c:pt idx="243">
                  <c:v>-0.10492836020992428</c:v>
                </c:pt>
                <c:pt idx="244">
                  <c:v>-7.0021775169724285E-2</c:v>
                </c:pt>
                <c:pt idx="245">
                  <c:v>-5.2568482649724295E-2</c:v>
                </c:pt>
                <c:pt idx="246">
                  <c:v>-3.5115190129824295E-2</c:v>
                </c:pt>
                <c:pt idx="247">
                  <c:v>-1.7661897609824295E-2</c:v>
                </c:pt>
                <c:pt idx="248">
                  <c:v>-2.0860508992429536E-4</c:v>
                </c:pt>
                <c:pt idx="249">
                  <c:v>1.7244687429975706E-2</c:v>
                </c:pt>
                <c:pt idx="250">
                  <c:v>3.4697979949975699E-2</c:v>
                </c:pt>
                <c:pt idx="251">
                  <c:v>5.2151272469875699E-2</c:v>
                </c:pt>
                <c:pt idx="252">
                  <c:v>5.2151272469875699E-2</c:v>
                </c:pt>
                <c:pt idx="253">
                  <c:v>6.9604564989875703E-2</c:v>
                </c:pt>
                <c:pt idx="254">
                  <c:v>6.9604564989875703E-2</c:v>
                </c:pt>
                <c:pt idx="255">
                  <c:v>8.705785750977571E-2</c:v>
                </c:pt>
                <c:pt idx="256">
                  <c:v>8.705785750977571E-2</c:v>
                </c:pt>
                <c:pt idx="257">
                  <c:v>8.705785750977571E-2</c:v>
                </c:pt>
                <c:pt idx="258">
                  <c:v>8.705785750977571E-2</c:v>
                </c:pt>
                <c:pt idx="259">
                  <c:v>8.705785750977571E-2</c:v>
                </c:pt>
                <c:pt idx="260">
                  <c:v>8.705785750977571E-2</c:v>
                </c:pt>
                <c:pt idx="261">
                  <c:v>6.9604564989875703E-2</c:v>
                </c:pt>
                <c:pt idx="262">
                  <c:v>6.9604564989875703E-2</c:v>
                </c:pt>
                <c:pt idx="263">
                  <c:v>5.2151272469875699E-2</c:v>
                </c:pt>
                <c:pt idx="264">
                  <c:v>5.2151272469875699E-2</c:v>
                </c:pt>
                <c:pt idx="265">
                  <c:v>3.4697979949975699E-2</c:v>
                </c:pt>
                <c:pt idx="266">
                  <c:v>3.4697979949975699E-2</c:v>
                </c:pt>
                <c:pt idx="267">
                  <c:v>1.7244687429975706E-2</c:v>
                </c:pt>
                <c:pt idx="268">
                  <c:v>-2.0860508992429536E-4</c:v>
                </c:pt>
                <c:pt idx="269">
                  <c:v>-2.0860508992429536E-4</c:v>
                </c:pt>
                <c:pt idx="270">
                  <c:v>-1.7661897609824295E-2</c:v>
                </c:pt>
                <c:pt idx="271">
                  <c:v>-3.5115190129824295E-2</c:v>
                </c:pt>
                <c:pt idx="272">
                  <c:v>-3.5115190129824295E-2</c:v>
                </c:pt>
                <c:pt idx="273">
                  <c:v>-5.2568482649724295E-2</c:v>
                </c:pt>
                <c:pt idx="274">
                  <c:v>-5.2568482649724295E-2</c:v>
                </c:pt>
                <c:pt idx="275">
                  <c:v>-5.2568482649724295E-2</c:v>
                </c:pt>
                <c:pt idx="276">
                  <c:v>-7.0021775169724285E-2</c:v>
                </c:pt>
                <c:pt idx="277">
                  <c:v>-7.0021775169724285E-2</c:v>
                </c:pt>
                <c:pt idx="278">
                  <c:v>-7.0021775169724285E-2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E5-44C8-BFC7-271DBC8CCAF6}"/>
            </c:ext>
          </c:extLst>
        </c:ser>
        <c:ser>
          <c:idx val="2"/>
          <c:order val="2"/>
          <c:tx>
            <c:v>Inviluppo1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radente2!$B$14:$B$292</c:f>
              <c:numCache>
                <c:formatCode>General</c:formatCode>
                <c:ptCount val="279"/>
                <c:pt idx="0">
                  <c:v>0</c:v>
                </c:pt>
                <c:pt idx="1">
                  <c:v>1.2500000000000067E-2</c:v>
                </c:pt>
                <c:pt idx="2">
                  <c:v>2.5000000000000022E-2</c:v>
                </c:pt>
                <c:pt idx="3">
                  <c:v>3.7499999999999978E-2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7.5000000000000067E-2</c:v>
                </c:pt>
                <c:pt idx="7">
                  <c:v>8.7500000000000022E-2</c:v>
                </c:pt>
                <c:pt idx="8">
                  <c:v>9.9999999999999978E-2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0.13750000000000007</c:v>
                </c:pt>
                <c:pt idx="12">
                  <c:v>0.15000000000000002</c:v>
                </c:pt>
                <c:pt idx="13">
                  <c:v>0.16249999999999998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0.20000000000000007</c:v>
                </c:pt>
                <c:pt idx="17">
                  <c:v>0.21250000000000002</c:v>
                </c:pt>
                <c:pt idx="18">
                  <c:v>0.22499999999999998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0.26250000000000007</c:v>
                </c:pt>
                <c:pt idx="22">
                  <c:v>0.27500000000000002</c:v>
                </c:pt>
                <c:pt idx="23">
                  <c:v>0.28749999999999998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0.32500000000000007</c:v>
                </c:pt>
                <c:pt idx="27">
                  <c:v>0.33750000000000002</c:v>
                </c:pt>
                <c:pt idx="28">
                  <c:v>0.35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0.38750000000000007</c:v>
                </c:pt>
                <c:pt idx="32">
                  <c:v>0.4</c:v>
                </c:pt>
                <c:pt idx="33">
                  <c:v>0.41249999999999998</c:v>
                </c:pt>
                <c:pt idx="34">
                  <c:v>0.42499999999999993</c:v>
                </c:pt>
                <c:pt idx="35">
                  <c:v>0.43750000000000011</c:v>
                </c:pt>
                <c:pt idx="36">
                  <c:v>0.45000000000000007</c:v>
                </c:pt>
                <c:pt idx="37">
                  <c:v>0.46250000000000002</c:v>
                </c:pt>
                <c:pt idx="38">
                  <c:v>0.47499999999999998</c:v>
                </c:pt>
                <c:pt idx="39">
                  <c:v>0.48749999999999993</c:v>
                </c:pt>
                <c:pt idx="40">
                  <c:v>0.50000000000000011</c:v>
                </c:pt>
                <c:pt idx="41">
                  <c:v>0.51250000000000007</c:v>
                </c:pt>
                <c:pt idx="42">
                  <c:v>0.52500000000000002</c:v>
                </c:pt>
                <c:pt idx="43">
                  <c:v>0.53749999999999998</c:v>
                </c:pt>
                <c:pt idx="44">
                  <c:v>0.54999999999999993</c:v>
                </c:pt>
                <c:pt idx="45">
                  <c:v>0.56250000000000011</c:v>
                </c:pt>
                <c:pt idx="46">
                  <c:v>0.57500000000000007</c:v>
                </c:pt>
                <c:pt idx="47">
                  <c:v>0.58750000000000002</c:v>
                </c:pt>
                <c:pt idx="48">
                  <c:v>0.6</c:v>
                </c:pt>
                <c:pt idx="49">
                  <c:v>0.61249999999999993</c:v>
                </c:pt>
                <c:pt idx="50">
                  <c:v>0.62500000000000011</c:v>
                </c:pt>
                <c:pt idx="51">
                  <c:v>0.63750000000000007</c:v>
                </c:pt>
                <c:pt idx="52">
                  <c:v>0.65</c:v>
                </c:pt>
                <c:pt idx="53">
                  <c:v>0.66249999999999998</c:v>
                </c:pt>
                <c:pt idx="54">
                  <c:v>0.67499999999999993</c:v>
                </c:pt>
                <c:pt idx="55">
                  <c:v>0.68750000000000011</c:v>
                </c:pt>
                <c:pt idx="56">
                  <c:v>0.70000000000000007</c:v>
                </c:pt>
                <c:pt idx="57">
                  <c:v>0.71250000000000002</c:v>
                </c:pt>
                <c:pt idx="58">
                  <c:v>0.72499999999999998</c:v>
                </c:pt>
                <c:pt idx="59">
                  <c:v>0.73749999999999993</c:v>
                </c:pt>
                <c:pt idx="60">
                  <c:v>0.75000000000000011</c:v>
                </c:pt>
                <c:pt idx="61">
                  <c:v>0.76250000000000007</c:v>
                </c:pt>
                <c:pt idx="62">
                  <c:v>0.77500000000000002</c:v>
                </c:pt>
                <c:pt idx="63">
                  <c:v>0.78749999999999998</c:v>
                </c:pt>
                <c:pt idx="64">
                  <c:v>0.79999999999999993</c:v>
                </c:pt>
                <c:pt idx="65">
                  <c:v>0.81250000000000011</c:v>
                </c:pt>
                <c:pt idx="66">
                  <c:v>0.82500000000000007</c:v>
                </c:pt>
                <c:pt idx="67">
                  <c:v>0.83750000000000002</c:v>
                </c:pt>
                <c:pt idx="68">
                  <c:v>0.85</c:v>
                </c:pt>
                <c:pt idx="69">
                  <c:v>0.86249999999999993</c:v>
                </c:pt>
                <c:pt idx="70">
                  <c:v>0.87500000000000011</c:v>
                </c:pt>
                <c:pt idx="71">
                  <c:v>0.88750000000000007</c:v>
                </c:pt>
                <c:pt idx="72">
                  <c:v>0.9</c:v>
                </c:pt>
                <c:pt idx="73">
                  <c:v>0.91249999999999998</c:v>
                </c:pt>
                <c:pt idx="74">
                  <c:v>0.92499999999999993</c:v>
                </c:pt>
                <c:pt idx="75">
                  <c:v>0.93750000000000011</c:v>
                </c:pt>
                <c:pt idx="76">
                  <c:v>0.95000000000000007</c:v>
                </c:pt>
                <c:pt idx="77">
                  <c:v>0.96250000000000002</c:v>
                </c:pt>
                <c:pt idx="78">
                  <c:v>0.97499999999999998</c:v>
                </c:pt>
                <c:pt idx="79">
                  <c:v>0.98749999999999993</c:v>
                </c:pt>
                <c:pt idx="80">
                  <c:v>1</c:v>
                </c:pt>
                <c:pt idx="81">
                  <c:v>1.0125000000000002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1.0750000000000002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1.1375000000000002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1.2000000000000002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1.2625000000000002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1.3250000000000002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1.3875000000000002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</c:v>
                </c:pt>
                <c:pt idx="225">
                  <c:v>2.8125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</c:v>
                </c:pt>
                <c:pt idx="245">
                  <c:v>3.0625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</c:v>
                </c:pt>
                <c:pt idx="265">
                  <c:v>3.3125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</c:numCache>
              <c:extLst xmlns:c15="http://schemas.microsoft.com/office/drawing/2012/chart"/>
            </c:numRef>
          </c:xVal>
          <c:yVal>
            <c:numRef>
              <c:f>radente2!$K$14:$K$292</c:f>
              <c:numCache>
                <c:formatCode>0.000</c:formatCode>
                <c:ptCount val="279"/>
                <c:pt idx="0">
                  <c:v>1.7132940546564717</c:v>
                </c:pt>
                <c:pt idx="1">
                  <c:v>1.7071340690612256</c:v>
                </c:pt>
                <c:pt idx="2">
                  <c:v>1.7009740834659797</c:v>
                </c:pt>
                <c:pt idx="3">
                  <c:v>1.6948140978707338</c:v>
                </c:pt>
                <c:pt idx="4">
                  <c:v>1.6886541122754877</c:v>
                </c:pt>
                <c:pt idx="5">
                  <c:v>1.6824941266802418</c:v>
                </c:pt>
                <c:pt idx="6">
                  <c:v>1.6763341410849957</c:v>
                </c:pt>
                <c:pt idx="7">
                  <c:v>1.6701741554897498</c:v>
                </c:pt>
                <c:pt idx="8">
                  <c:v>1.6640141698945037</c:v>
                </c:pt>
                <c:pt idx="9">
                  <c:v>1.6578541842992578</c:v>
                </c:pt>
                <c:pt idx="10">
                  <c:v>1.6516941987040117</c:v>
                </c:pt>
                <c:pt idx="11">
                  <c:v>1.6455342131087658</c:v>
                </c:pt>
                <c:pt idx="12">
                  <c:v>1.6393742275135197</c:v>
                </c:pt>
                <c:pt idx="13">
                  <c:v>1.6332142419182738</c:v>
                </c:pt>
                <c:pt idx="14">
                  <c:v>1.6270542563230277</c:v>
                </c:pt>
                <c:pt idx="15">
                  <c:v>1.6208942707277818</c:v>
                </c:pt>
                <c:pt idx="16">
                  <c:v>1.6147342851325357</c:v>
                </c:pt>
                <c:pt idx="17">
                  <c:v>1.6085742995372898</c:v>
                </c:pt>
                <c:pt idx="18">
                  <c:v>1.6024143139420439</c:v>
                </c:pt>
                <c:pt idx="19">
                  <c:v>1.5962543283467978</c:v>
                </c:pt>
                <c:pt idx="20">
                  <c:v>1.5900943427515519</c:v>
                </c:pt>
                <c:pt idx="21">
                  <c:v>1.5839343571563058</c:v>
                </c:pt>
                <c:pt idx="22">
                  <c:v>1.5777743715610599</c:v>
                </c:pt>
                <c:pt idx="23">
                  <c:v>1.5716143859658138</c:v>
                </c:pt>
                <c:pt idx="24">
                  <c:v>1.5654544003705679</c:v>
                </c:pt>
                <c:pt idx="25">
                  <c:v>1.559294414775322</c:v>
                </c:pt>
                <c:pt idx="26">
                  <c:v>1.5531344291800759</c:v>
                </c:pt>
                <c:pt idx="27">
                  <c:v>1.5469744435848298</c:v>
                </c:pt>
                <c:pt idx="28">
                  <c:v>1.5408144579895839</c:v>
                </c:pt>
                <c:pt idx="29">
                  <c:v>1.5346544723943381</c:v>
                </c:pt>
                <c:pt idx="30">
                  <c:v>1.5284944867990919</c:v>
                </c:pt>
                <c:pt idx="31">
                  <c:v>1.5223345012038458</c:v>
                </c:pt>
                <c:pt idx="32">
                  <c:v>1.5161745156085999</c:v>
                </c:pt>
                <c:pt idx="33">
                  <c:v>1.5100145300133541</c:v>
                </c:pt>
                <c:pt idx="34">
                  <c:v>1.503854544418108</c:v>
                </c:pt>
                <c:pt idx="35">
                  <c:v>1.4976945588228621</c:v>
                </c:pt>
                <c:pt idx="36">
                  <c:v>1.491534573227616</c:v>
                </c:pt>
                <c:pt idx="37">
                  <c:v>1.4853745876323701</c:v>
                </c:pt>
                <c:pt idx="38">
                  <c:v>1.479214602037124</c:v>
                </c:pt>
                <c:pt idx="39">
                  <c:v>1.4730546164418781</c:v>
                </c:pt>
                <c:pt idx="40">
                  <c:v>1.466894630846632</c:v>
                </c:pt>
                <c:pt idx="41">
                  <c:v>1.4607346452513861</c:v>
                </c:pt>
                <c:pt idx="42">
                  <c:v>1.45457465965614</c:v>
                </c:pt>
                <c:pt idx="43">
                  <c:v>1.4484146740608941</c:v>
                </c:pt>
                <c:pt idx="44">
                  <c:v>1.4422546884656482</c:v>
                </c:pt>
                <c:pt idx="45">
                  <c:v>1.4360947028704021</c:v>
                </c:pt>
                <c:pt idx="46">
                  <c:v>1.429934717275156</c:v>
                </c:pt>
                <c:pt idx="47">
                  <c:v>1.4237747316799101</c:v>
                </c:pt>
                <c:pt idx="48">
                  <c:v>1.4176147460846642</c:v>
                </c:pt>
                <c:pt idx="49">
                  <c:v>1.4114547604894181</c:v>
                </c:pt>
                <c:pt idx="50">
                  <c:v>1.4052947748941722</c:v>
                </c:pt>
                <c:pt idx="51">
                  <c:v>1.3991347892989261</c:v>
                </c:pt>
                <c:pt idx="52">
                  <c:v>1.3929748037036802</c:v>
                </c:pt>
                <c:pt idx="53">
                  <c:v>1.3868148181084341</c:v>
                </c:pt>
                <c:pt idx="54">
                  <c:v>1.3806548325131882</c:v>
                </c:pt>
                <c:pt idx="55">
                  <c:v>1.3744948469179421</c:v>
                </c:pt>
                <c:pt idx="56">
                  <c:v>1.3683348613226962</c:v>
                </c:pt>
                <c:pt idx="57">
                  <c:v>1.3621748757274501</c:v>
                </c:pt>
                <c:pt idx="58">
                  <c:v>1.3560148901322042</c:v>
                </c:pt>
                <c:pt idx="59">
                  <c:v>1.3498549045369583</c:v>
                </c:pt>
                <c:pt idx="60">
                  <c:v>1.3436949189417122</c:v>
                </c:pt>
                <c:pt idx="61">
                  <c:v>1.3375349333464663</c:v>
                </c:pt>
                <c:pt idx="62">
                  <c:v>1.3313749477512202</c:v>
                </c:pt>
                <c:pt idx="63">
                  <c:v>1.3252149621559743</c:v>
                </c:pt>
                <c:pt idx="64">
                  <c:v>1.3190549765607282</c:v>
                </c:pt>
                <c:pt idx="65">
                  <c:v>1.3128949909654823</c:v>
                </c:pt>
                <c:pt idx="66">
                  <c:v>1.3067350053702362</c:v>
                </c:pt>
                <c:pt idx="67">
                  <c:v>1.3005750197749903</c:v>
                </c:pt>
                <c:pt idx="68">
                  <c:v>1.2944150341797442</c:v>
                </c:pt>
                <c:pt idx="69">
                  <c:v>1.2882550485844984</c:v>
                </c:pt>
                <c:pt idx="70">
                  <c:v>1.2820950629892525</c:v>
                </c:pt>
                <c:pt idx="71">
                  <c:v>1.2759350773940064</c:v>
                </c:pt>
                <c:pt idx="72">
                  <c:v>1.2697750917987605</c:v>
                </c:pt>
                <c:pt idx="73">
                  <c:v>1.2636151062035144</c:v>
                </c:pt>
                <c:pt idx="74">
                  <c:v>1.2574551206082685</c:v>
                </c:pt>
                <c:pt idx="75">
                  <c:v>1.2512951350130224</c:v>
                </c:pt>
                <c:pt idx="76">
                  <c:v>1.2451351494177765</c:v>
                </c:pt>
                <c:pt idx="77">
                  <c:v>1.2389751638225304</c:v>
                </c:pt>
                <c:pt idx="78">
                  <c:v>1.2328151782272845</c:v>
                </c:pt>
                <c:pt idx="79">
                  <c:v>1.2266551926320384</c:v>
                </c:pt>
                <c:pt idx="80">
                  <c:v>1.2204952070367925</c:v>
                </c:pt>
                <c:pt idx="81">
                  <c:v>1.2143352214415464</c:v>
                </c:pt>
                <c:pt idx="82">
                  <c:v>1.2081752358463005</c:v>
                </c:pt>
                <c:pt idx="83">
                  <c:v>1.2020152502510544</c:v>
                </c:pt>
                <c:pt idx="84">
                  <c:v>1.1958552646558087</c:v>
                </c:pt>
                <c:pt idx="85">
                  <c:v>1.1896952790605626</c:v>
                </c:pt>
                <c:pt idx="86">
                  <c:v>1.1835352934653165</c:v>
                </c:pt>
                <c:pt idx="87">
                  <c:v>1.1773753078700706</c:v>
                </c:pt>
                <c:pt idx="88">
                  <c:v>1.1712153222748245</c:v>
                </c:pt>
                <c:pt idx="89">
                  <c:v>1.1650553366795786</c:v>
                </c:pt>
                <c:pt idx="90">
                  <c:v>1.1588953510843325</c:v>
                </c:pt>
                <c:pt idx="91">
                  <c:v>1.1527353654890864</c:v>
                </c:pt>
                <c:pt idx="92">
                  <c:v>1.1465753798938407</c:v>
                </c:pt>
                <c:pt idx="93">
                  <c:v>1.1404153942985946</c:v>
                </c:pt>
                <c:pt idx="94">
                  <c:v>1.1342554087033487</c:v>
                </c:pt>
                <c:pt idx="95">
                  <c:v>1.1280954231081026</c:v>
                </c:pt>
                <c:pt idx="96">
                  <c:v>1.1219354375128565</c:v>
                </c:pt>
                <c:pt idx="97">
                  <c:v>1.1157754519176106</c:v>
                </c:pt>
                <c:pt idx="98">
                  <c:v>1.1096154663223645</c:v>
                </c:pt>
                <c:pt idx="99">
                  <c:v>1.1034554807271189</c:v>
                </c:pt>
                <c:pt idx="100">
                  <c:v>1.0972954951318727</c:v>
                </c:pt>
                <c:pt idx="101">
                  <c:v>1.0911355095366266</c:v>
                </c:pt>
                <c:pt idx="102">
                  <c:v>1.0849755239413807</c:v>
                </c:pt>
                <c:pt idx="103">
                  <c:v>1.0788155383461346</c:v>
                </c:pt>
                <c:pt idx="104">
                  <c:v>1.0726555527508888</c:v>
                </c:pt>
                <c:pt idx="105">
                  <c:v>1.0664955671556426</c:v>
                </c:pt>
                <c:pt idx="106">
                  <c:v>1.0603355815603965</c:v>
                </c:pt>
                <c:pt idx="107">
                  <c:v>1.0541755959651509</c:v>
                </c:pt>
                <c:pt idx="108">
                  <c:v>1.0480156103699048</c:v>
                </c:pt>
                <c:pt idx="109">
                  <c:v>1.0418556247746589</c:v>
                </c:pt>
                <c:pt idx="110">
                  <c:v>1.0356956391794128</c:v>
                </c:pt>
                <c:pt idx="111">
                  <c:v>1.0295356535841669</c:v>
                </c:pt>
                <c:pt idx="112">
                  <c:v>1.0233756679889208</c:v>
                </c:pt>
                <c:pt idx="113">
                  <c:v>1.0172156823936747</c:v>
                </c:pt>
                <c:pt idx="114">
                  <c:v>1.011055696798429</c:v>
                </c:pt>
                <c:pt idx="115">
                  <c:v>1.0048957112031829</c:v>
                </c:pt>
                <c:pt idx="116">
                  <c:v>0.998735725607937</c:v>
                </c:pt>
                <c:pt idx="117">
                  <c:v>0.99257574001269089</c:v>
                </c:pt>
                <c:pt idx="118">
                  <c:v>0.98641575441744478</c:v>
                </c:pt>
                <c:pt idx="119">
                  <c:v>0.980255768822199</c:v>
                </c:pt>
                <c:pt idx="120">
                  <c:v>0.97409578322695289</c:v>
                </c:pt>
                <c:pt idx="121">
                  <c:v>0.96793579763170701</c:v>
                </c:pt>
                <c:pt idx="122">
                  <c:v>0.96177581203646101</c:v>
                </c:pt>
                <c:pt idx="123">
                  <c:v>0.9556158264412149</c:v>
                </c:pt>
                <c:pt idx="124">
                  <c:v>0.94945584084596901</c:v>
                </c:pt>
                <c:pt idx="125">
                  <c:v>0.9432958552507229</c:v>
                </c:pt>
                <c:pt idx="126">
                  <c:v>0.93713586965547713</c:v>
                </c:pt>
                <c:pt idx="127">
                  <c:v>0.93097588406023102</c:v>
                </c:pt>
                <c:pt idx="128">
                  <c:v>0.92481589846498491</c:v>
                </c:pt>
                <c:pt idx="129">
                  <c:v>0.91865591286973902</c:v>
                </c:pt>
                <c:pt idx="130">
                  <c:v>0.91249592727449302</c:v>
                </c:pt>
                <c:pt idx="131">
                  <c:v>0.90633594167924714</c:v>
                </c:pt>
                <c:pt idx="132">
                  <c:v>0.90017595608400103</c:v>
                </c:pt>
                <c:pt idx="133">
                  <c:v>0.89401597048875503</c:v>
                </c:pt>
                <c:pt idx="134">
                  <c:v>0.88785598489350914</c:v>
                </c:pt>
                <c:pt idx="135">
                  <c:v>0.88169599929826303</c:v>
                </c:pt>
                <c:pt idx="136">
                  <c:v>0.87553601370301715</c:v>
                </c:pt>
                <c:pt idx="137">
                  <c:v>0.86937602810777115</c:v>
                </c:pt>
                <c:pt idx="138">
                  <c:v>0.86321604251252504</c:v>
                </c:pt>
                <c:pt idx="139">
                  <c:v>0.85705605691727915</c:v>
                </c:pt>
                <c:pt idx="140">
                  <c:v>0.85089607132203304</c:v>
                </c:pt>
                <c:pt idx="141">
                  <c:v>0.84473608572678727</c:v>
                </c:pt>
                <c:pt idx="142">
                  <c:v>0.83857610013154116</c:v>
                </c:pt>
                <c:pt idx="143">
                  <c:v>0.83241611453629505</c:v>
                </c:pt>
                <c:pt idx="144">
                  <c:v>0.82625612894104927</c:v>
                </c:pt>
                <c:pt idx="145">
                  <c:v>0.82009614334580316</c:v>
                </c:pt>
                <c:pt idx="146">
                  <c:v>0.81393615775055728</c:v>
                </c:pt>
                <c:pt idx="147">
                  <c:v>0.80777617215531117</c:v>
                </c:pt>
                <c:pt idx="148">
                  <c:v>0.80161618656006517</c:v>
                </c:pt>
                <c:pt idx="149">
                  <c:v>0.79545620096481928</c:v>
                </c:pt>
                <c:pt idx="150">
                  <c:v>0.78929621536957317</c:v>
                </c:pt>
                <c:pt idx="151">
                  <c:v>0.7831362297743274</c:v>
                </c:pt>
                <c:pt idx="152">
                  <c:v>0.77697624417908129</c:v>
                </c:pt>
                <c:pt idx="153">
                  <c:v>0.77081625858383518</c:v>
                </c:pt>
                <c:pt idx="154">
                  <c:v>0.76465627298858929</c:v>
                </c:pt>
                <c:pt idx="155">
                  <c:v>0.75849628739334329</c:v>
                </c:pt>
                <c:pt idx="156">
                  <c:v>0.75233630179809741</c:v>
                </c:pt>
                <c:pt idx="157">
                  <c:v>0.7461763162028513</c:v>
                </c:pt>
                <c:pt idx="158">
                  <c:v>0.74001633060760519</c:v>
                </c:pt>
                <c:pt idx="159">
                  <c:v>0.73385634501235941</c:v>
                </c:pt>
                <c:pt idx="160">
                  <c:v>0.7276963594171133</c:v>
                </c:pt>
                <c:pt idx="161">
                  <c:v>0.72153637382186742</c:v>
                </c:pt>
                <c:pt idx="162">
                  <c:v>0.71537638822662142</c:v>
                </c:pt>
                <c:pt idx="163">
                  <c:v>0.7092164026313752</c:v>
                </c:pt>
                <c:pt idx="164">
                  <c:v>0.70305641703612953</c:v>
                </c:pt>
                <c:pt idx="165">
                  <c:v>0.69689643144088342</c:v>
                </c:pt>
                <c:pt idx="166">
                  <c:v>0.69073644584563754</c:v>
                </c:pt>
                <c:pt idx="167">
                  <c:v>0.68457646025039143</c:v>
                </c:pt>
                <c:pt idx="168">
                  <c:v>0.67841647465514532</c:v>
                </c:pt>
                <c:pt idx="169">
                  <c:v>0.67225648905989943</c:v>
                </c:pt>
                <c:pt idx="170">
                  <c:v>0.66609650346465332</c:v>
                </c:pt>
                <c:pt idx="171">
                  <c:v>0.65993651786940766</c:v>
                </c:pt>
                <c:pt idx="172">
                  <c:v>0.65377653227416155</c:v>
                </c:pt>
                <c:pt idx="173">
                  <c:v>0.64761654667891544</c:v>
                </c:pt>
                <c:pt idx="174">
                  <c:v>0.64145656108366955</c:v>
                </c:pt>
                <c:pt idx="175">
                  <c:v>0.63529657548842344</c:v>
                </c:pt>
                <c:pt idx="176">
                  <c:v>0.62913658989317756</c:v>
                </c:pt>
                <c:pt idx="177">
                  <c:v>0.62297660429793145</c:v>
                </c:pt>
                <c:pt idx="178">
                  <c:v>0.61681661870268534</c:v>
                </c:pt>
                <c:pt idx="179">
                  <c:v>0.61065663310743967</c:v>
                </c:pt>
                <c:pt idx="180">
                  <c:v>0.60449664751219356</c:v>
                </c:pt>
                <c:pt idx="181">
                  <c:v>0.59833666191694768</c:v>
                </c:pt>
                <c:pt idx="182">
                  <c:v>0.59217667632170157</c:v>
                </c:pt>
                <c:pt idx="183">
                  <c:v>0.58601669072645546</c:v>
                </c:pt>
                <c:pt idx="184">
                  <c:v>0.57985670513120957</c:v>
                </c:pt>
                <c:pt idx="185">
                  <c:v>0.57369671953596346</c:v>
                </c:pt>
                <c:pt idx="186">
                  <c:v>0.5675367339407178</c:v>
                </c:pt>
                <c:pt idx="187">
                  <c:v>0.56137674834547169</c:v>
                </c:pt>
                <c:pt idx="188">
                  <c:v>0.55521676275022558</c:v>
                </c:pt>
                <c:pt idx="189">
                  <c:v>0.54905677715497969</c:v>
                </c:pt>
                <c:pt idx="190">
                  <c:v>0.54289679155973358</c:v>
                </c:pt>
                <c:pt idx="191">
                  <c:v>0.5367368059644877</c:v>
                </c:pt>
                <c:pt idx="192">
                  <c:v>0.53057682036924159</c:v>
                </c:pt>
                <c:pt idx="193">
                  <c:v>0.5244168347739957</c:v>
                </c:pt>
                <c:pt idx="194">
                  <c:v>0.51825684917874981</c:v>
                </c:pt>
                <c:pt idx="195">
                  <c:v>0.5120968635835037</c:v>
                </c:pt>
                <c:pt idx="196">
                  <c:v>0.50593687798825782</c:v>
                </c:pt>
                <c:pt idx="197">
                  <c:v>0.49977689239301171</c:v>
                </c:pt>
                <c:pt idx="198">
                  <c:v>0.4936169067977656</c:v>
                </c:pt>
                <c:pt idx="199">
                  <c:v>0.48745692120251971</c:v>
                </c:pt>
                <c:pt idx="200">
                  <c:v>0.48129693560727382</c:v>
                </c:pt>
                <c:pt idx="201">
                  <c:v>0.47513695001202794</c:v>
                </c:pt>
                <c:pt idx="202">
                  <c:v>0.46897696441678183</c:v>
                </c:pt>
                <c:pt idx="203">
                  <c:v>0.46281697882153572</c:v>
                </c:pt>
                <c:pt idx="204">
                  <c:v>0.45665699322628983</c:v>
                </c:pt>
                <c:pt idx="205">
                  <c:v>0.45049700763104372</c:v>
                </c:pt>
                <c:pt idx="206">
                  <c:v>0.44433702203579784</c:v>
                </c:pt>
                <c:pt idx="207">
                  <c:v>0.43817703644055173</c:v>
                </c:pt>
                <c:pt idx="208">
                  <c:v>0.43201705084530584</c:v>
                </c:pt>
                <c:pt idx="209">
                  <c:v>0.42585706525005995</c:v>
                </c:pt>
                <c:pt idx="210">
                  <c:v>0.41969707965481384</c:v>
                </c:pt>
                <c:pt idx="211">
                  <c:v>0.41353709405956796</c:v>
                </c:pt>
                <c:pt idx="212">
                  <c:v>0.40737710846432185</c:v>
                </c:pt>
                <c:pt idx="213">
                  <c:v>0.40121712286907574</c:v>
                </c:pt>
                <c:pt idx="214">
                  <c:v>0.39505713727382985</c:v>
                </c:pt>
                <c:pt idx="215">
                  <c:v>0.38889715167858396</c:v>
                </c:pt>
                <c:pt idx="216">
                  <c:v>0.38273716608333808</c:v>
                </c:pt>
                <c:pt idx="217">
                  <c:v>0.37657718048809197</c:v>
                </c:pt>
                <c:pt idx="218">
                  <c:v>0.37041719489284586</c:v>
                </c:pt>
                <c:pt idx="219">
                  <c:v>0.36425720929759997</c:v>
                </c:pt>
                <c:pt idx="220">
                  <c:v>0.35809722370235386</c:v>
                </c:pt>
                <c:pt idx="221">
                  <c:v>0.35193723810710797</c:v>
                </c:pt>
                <c:pt idx="222">
                  <c:v>0.34577725251186209</c:v>
                </c:pt>
                <c:pt idx="223">
                  <c:v>0.33961726691661598</c:v>
                </c:pt>
                <c:pt idx="224">
                  <c:v>0.33345728132137009</c:v>
                </c:pt>
                <c:pt idx="225">
                  <c:v>0.32729729572612398</c:v>
                </c:pt>
                <c:pt idx="226">
                  <c:v>0.3211373101308781</c:v>
                </c:pt>
                <c:pt idx="227">
                  <c:v>0.31497732453563199</c:v>
                </c:pt>
                <c:pt idx="228">
                  <c:v>0.30881733894038588</c:v>
                </c:pt>
                <c:pt idx="229">
                  <c:v>0.30265735334513999</c:v>
                </c:pt>
                <c:pt idx="230">
                  <c:v>0.2964973677498941</c:v>
                </c:pt>
                <c:pt idx="231">
                  <c:v>0.29033738215464822</c:v>
                </c:pt>
                <c:pt idx="232">
                  <c:v>0.28417739655940211</c:v>
                </c:pt>
                <c:pt idx="233">
                  <c:v>0.278017410964156</c:v>
                </c:pt>
                <c:pt idx="234">
                  <c:v>0.27185742536891011</c:v>
                </c:pt>
                <c:pt idx="235">
                  <c:v>0.265697439773664</c:v>
                </c:pt>
                <c:pt idx="236">
                  <c:v>0.25953745417841811</c:v>
                </c:pt>
                <c:pt idx="237">
                  <c:v>0.25337746858317223</c:v>
                </c:pt>
                <c:pt idx="238">
                  <c:v>0.24721748298792612</c:v>
                </c:pt>
                <c:pt idx="239">
                  <c:v>0.24105749739268023</c:v>
                </c:pt>
                <c:pt idx="240">
                  <c:v>0.23489751179743412</c:v>
                </c:pt>
                <c:pt idx="241">
                  <c:v>0.22873752620218823</c:v>
                </c:pt>
                <c:pt idx="242">
                  <c:v>0.22257754060694213</c:v>
                </c:pt>
                <c:pt idx="243">
                  <c:v>0.21641755501169602</c:v>
                </c:pt>
                <c:pt idx="244">
                  <c:v>0.21025756941645035</c:v>
                </c:pt>
                <c:pt idx="245">
                  <c:v>0.20409758382120424</c:v>
                </c:pt>
                <c:pt idx="246">
                  <c:v>0.19793759822595836</c:v>
                </c:pt>
                <c:pt idx="247">
                  <c:v>0.19177761263071225</c:v>
                </c:pt>
                <c:pt idx="248">
                  <c:v>0.18561762703546614</c:v>
                </c:pt>
                <c:pt idx="249">
                  <c:v>0.17945764144022025</c:v>
                </c:pt>
                <c:pt idx="250">
                  <c:v>0.17329765584497414</c:v>
                </c:pt>
                <c:pt idx="251">
                  <c:v>0.16713767024972848</c:v>
                </c:pt>
                <c:pt idx="252">
                  <c:v>0.16097768465448237</c:v>
                </c:pt>
                <c:pt idx="253">
                  <c:v>0.15481769905923626</c:v>
                </c:pt>
                <c:pt idx="254">
                  <c:v>0.14865771346399037</c:v>
                </c:pt>
                <c:pt idx="255">
                  <c:v>0.14249772786874426</c:v>
                </c:pt>
                <c:pt idx="256">
                  <c:v>0.13633774227349837</c:v>
                </c:pt>
                <c:pt idx="257">
                  <c:v>0.13017775667825227</c:v>
                </c:pt>
                <c:pt idx="258">
                  <c:v>0.12401777108300616</c:v>
                </c:pt>
                <c:pt idx="259">
                  <c:v>0.11785778548776049</c:v>
                </c:pt>
                <c:pt idx="260">
                  <c:v>0.11169779989251438</c:v>
                </c:pt>
                <c:pt idx="261">
                  <c:v>0.1055378142972685</c:v>
                </c:pt>
                <c:pt idx="262">
                  <c:v>9.9377828702022386E-2</c:v>
                </c:pt>
                <c:pt idx="263">
                  <c:v>9.3217843106776277E-2</c:v>
                </c:pt>
                <c:pt idx="264">
                  <c:v>8.705785751153039E-2</c:v>
                </c:pt>
                <c:pt idx="265">
                  <c:v>8.0897871916284281E-2</c:v>
                </c:pt>
                <c:pt idx="266">
                  <c:v>7.4737886321038616E-2</c:v>
                </c:pt>
                <c:pt idx="267">
                  <c:v>6.8577900725792507E-2</c:v>
                </c:pt>
                <c:pt idx="268">
                  <c:v>6.2417915130546398E-2</c:v>
                </c:pt>
                <c:pt idx="269">
                  <c:v>5.625792953530051E-2</c:v>
                </c:pt>
                <c:pt idx="270">
                  <c:v>5.0097943940054401E-2</c:v>
                </c:pt>
                <c:pt idx="271">
                  <c:v>4.3937958344808514E-2</c:v>
                </c:pt>
                <c:pt idx="272">
                  <c:v>3.7777972749562405E-2</c:v>
                </c:pt>
                <c:pt idx="273">
                  <c:v>3.1617987154316518E-2</c:v>
                </c:pt>
                <c:pt idx="274">
                  <c:v>2.5458001559070409E-2</c:v>
                </c:pt>
                <c:pt idx="275">
                  <c:v>1.9298015963824744E-2</c:v>
                </c:pt>
                <c:pt idx="276">
                  <c:v>1.3138030368578635E-2</c:v>
                </c:pt>
                <c:pt idx="277">
                  <c:v>6.9780447733325257E-3</c:v>
                </c:pt>
                <c:pt idx="278">
                  <c:v>8.1805917808641659E-4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0B9-4698-BCAE-AA072DB0723E}"/>
            </c:ext>
          </c:extLst>
        </c:ser>
        <c:ser>
          <c:idx val="3"/>
          <c:order val="3"/>
          <c:tx>
            <c:v>Inviluppo2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radente2!$B$14:$B$292</c:f>
              <c:numCache>
                <c:formatCode>General</c:formatCode>
                <c:ptCount val="279"/>
                <c:pt idx="0">
                  <c:v>0</c:v>
                </c:pt>
                <c:pt idx="1">
                  <c:v>1.2500000000000067E-2</c:v>
                </c:pt>
                <c:pt idx="2">
                  <c:v>2.5000000000000022E-2</c:v>
                </c:pt>
                <c:pt idx="3">
                  <c:v>3.7499999999999978E-2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7.5000000000000067E-2</c:v>
                </c:pt>
                <c:pt idx="7">
                  <c:v>8.7500000000000022E-2</c:v>
                </c:pt>
                <c:pt idx="8">
                  <c:v>9.9999999999999978E-2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0.13750000000000007</c:v>
                </c:pt>
                <c:pt idx="12">
                  <c:v>0.15000000000000002</c:v>
                </c:pt>
                <c:pt idx="13">
                  <c:v>0.16249999999999998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0.20000000000000007</c:v>
                </c:pt>
                <c:pt idx="17">
                  <c:v>0.21250000000000002</c:v>
                </c:pt>
                <c:pt idx="18">
                  <c:v>0.22499999999999998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0.26250000000000007</c:v>
                </c:pt>
                <c:pt idx="22">
                  <c:v>0.27500000000000002</c:v>
                </c:pt>
                <c:pt idx="23">
                  <c:v>0.28749999999999998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0.32500000000000007</c:v>
                </c:pt>
                <c:pt idx="27">
                  <c:v>0.33750000000000002</c:v>
                </c:pt>
                <c:pt idx="28">
                  <c:v>0.35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0.38750000000000007</c:v>
                </c:pt>
                <c:pt idx="32">
                  <c:v>0.4</c:v>
                </c:pt>
                <c:pt idx="33">
                  <c:v>0.41249999999999998</c:v>
                </c:pt>
                <c:pt idx="34">
                  <c:v>0.42499999999999993</c:v>
                </c:pt>
                <c:pt idx="35">
                  <c:v>0.43750000000000011</c:v>
                </c:pt>
                <c:pt idx="36">
                  <c:v>0.45000000000000007</c:v>
                </c:pt>
                <c:pt idx="37">
                  <c:v>0.46250000000000002</c:v>
                </c:pt>
                <c:pt idx="38">
                  <c:v>0.47499999999999998</c:v>
                </c:pt>
                <c:pt idx="39">
                  <c:v>0.48749999999999993</c:v>
                </c:pt>
                <c:pt idx="40">
                  <c:v>0.50000000000000011</c:v>
                </c:pt>
                <c:pt idx="41">
                  <c:v>0.51250000000000007</c:v>
                </c:pt>
                <c:pt idx="42">
                  <c:v>0.52500000000000002</c:v>
                </c:pt>
                <c:pt idx="43">
                  <c:v>0.53749999999999998</c:v>
                </c:pt>
                <c:pt idx="44">
                  <c:v>0.54999999999999993</c:v>
                </c:pt>
                <c:pt idx="45">
                  <c:v>0.56250000000000011</c:v>
                </c:pt>
                <c:pt idx="46">
                  <c:v>0.57500000000000007</c:v>
                </c:pt>
                <c:pt idx="47">
                  <c:v>0.58750000000000002</c:v>
                </c:pt>
                <c:pt idx="48">
                  <c:v>0.6</c:v>
                </c:pt>
                <c:pt idx="49">
                  <c:v>0.61249999999999993</c:v>
                </c:pt>
                <c:pt idx="50">
                  <c:v>0.62500000000000011</c:v>
                </c:pt>
                <c:pt idx="51">
                  <c:v>0.63750000000000007</c:v>
                </c:pt>
                <c:pt idx="52">
                  <c:v>0.65</c:v>
                </c:pt>
                <c:pt idx="53">
                  <c:v>0.66249999999999998</c:v>
                </c:pt>
                <c:pt idx="54">
                  <c:v>0.67499999999999993</c:v>
                </c:pt>
                <c:pt idx="55">
                  <c:v>0.68750000000000011</c:v>
                </c:pt>
                <c:pt idx="56">
                  <c:v>0.70000000000000007</c:v>
                </c:pt>
                <c:pt idx="57">
                  <c:v>0.71250000000000002</c:v>
                </c:pt>
                <c:pt idx="58">
                  <c:v>0.72499999999999998</c:v>
                </c:pt>
                <c:pt idx="59">
                  <c:v>0.73749999999999993</c:v>
                </c:pt>
                <c:pt idx="60">
                  <c:v>0.75000000000000011</c:v>
                </c:pt>
                <c:pt idx="61">
                  <c:v>0.76250000000000007</c:v>
                </c:pt>
                <c:pt idx="62">
                  <c:v>0.77500000000000002</c:v>
                </c:pt>
                <c:pt idx="63">
                  <c:v>0.78749999999999998</c:v>
                </c:pt>
                <c:pt idx="64">
                  <c:v>0.79999999999999993</c:v>
                </c:pt>
                <c:pt idx="65">
                  <c:v>0.81250000000000011</c:v>
                </c:pt>
                <c:pt idx="66">
                  <c:v>0.82500000000000007</c:v>
                </c:pt>
                <c:pt idx="67">
                  <c:v>0.83750000000000002</c:v>
                </c:pt>
                <c:pt idx="68">
                  <c:v>0.85</c:v>
                </c:pt>
                <c:pt idx="69">
                  <c:v>0.86249999999999993</c:v>
                </c:pt>
                <c:pt idx="70">
                  <c:v>0.87500000000000011</c:v>
                </c:pt>
                <c:pt idx="71">
                  <c:v>0.88750000000000007</c:v>
                </c:pt>
                <c:pt idx="72">
                  <c:v>0.9</c:v>
                </c:pt>
                <c:pt idx="73">
                  <c:v>0.91249999999999998</c:v>
                </c:pt>
                <c:pt idx="74">
                  <c:v>0.92499999999999993</c:v>
                </c:pt>
                <c:pt idx="75">
                  <c:v>0.93750000000000011</c:v>
                </c:pt>
                <c:pt idx="76">
                  <c:v>0.95000000000000007</c:v>
                </c:pt>
                <c:pt idx="77">
                  <c:v>0.96250000000000002</c:v>
                </c:pt>
                <c:pt idx="78">
                  <c:v>0.97499999999999998</c:v>
                </c:pt>
                <c:pt idx="79">
                  <c:v>0.98749999999999993</c:v>
                </c:pt>
                <c:pt idx="80">
                  <c:v>1</c:v>
                </c:pt>
                <c:pt idx="81">
                  <c:v>1.0125000000000002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1.0750000000000002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1.1375000000000002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1.2000000000000002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1.2625000000000002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1.3250000000000002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1.3875000000000002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</c:v>
                </c:pt>
                <c:pt idx="225">
                  <c:v>2.8125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</c:v>
                </c:pt>
                <c:pt idx="245">
                  <c:v>3.0625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</c:v>
                </c:pt>
                <c:pt idx="265">
                  <c:v>3.3125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</c:numCache>
              <c:extLst xmlns:c15="http://schemas.microsoft.com/office/drawing/2012/chart"/>
            </c:numRef>
          </c:xVal>
          <c:yVal>
            <c:numRef>
              <c:f>radente2!$L$14:$L$292</c:f>
              <c:numCache>
                <c:formatCode>0.000</c:formatCode>
                <c:ptCount val="279"/>
                <c:pt idx="0">
                  <c:v>-1.7132940546564717</c:v>
                </c:pt>
                <c:pt idx="1">
                  <c:v>-1.7071340690612256</c:v>
                </c:pt>
                <c:pt idx="2">
                  <c:v>-1.7009740834659797</c:v>
                </c:pt>
                <c:pt idx="3">
                  <c:v>-1.6948140978707338</c:v>
                </c:pt>
                <c:pt idx="4">
                  <c:v>-1.6886541122754877</c:v>
                </c:pt>
                <c:pt idx="5">
                  <c:v>-1.6824941266802418</c:v>
                </c:pt>
                <c:pt idx="6">
                  <c:v>-1.6763341410849957</c:v>
                </c:pt>
                <c:pt idx="7">
                  <c:v>-1.6701741554897498</c:v>
                </c:pt>
                <c:pt idx="8">
                  <c:v>-1.6640141698945037</c:v>
                </c:pt>
                <c:pt idx="9">
                  <c:v>-1.6578541842992578</c:v>
                </c:pt>
                <c:pt idx="10">
                  <c:v>-1.6516941987040117</c:v>
                </c:pt>
                <c:pt idx="11">
                  <c:v>-1.6455342131087658</c:v>
                </c:pt>
                <c:pt idx="12">
                  <c:v>-1.6393742275135197</c:v>
                </c:pt>
                <c:pt idx="13">
                  <c:v>-1.6332142419182738</c:v>
                </c:pt>
                <c:pt idx="14">
                  <c:v>-1.6270542563230277</c:v>
                </c:pt>
                <c:pt idx="15">
                  <c:v>-1.6208942707277818</c:v>
                </c:pt>
                <c:pt idx="16">
                  <c:v>-1.6147342851325357</c:v>
                </c:pt>
                <c:pt idx="17">
                  <c:v>-1.6085742995372898</c:v>
                </c:pt>
                <c:pt idx="18">
                  <c:v>-1.6024143139420439</c:v>
                </c:pt>
                <c:pt idx="19">
                  <c:v>-1.5962543283467978</c:v>
                </c:pt>
                <c:pt idx="20">
                  <c:v>-1.5900943427515519</c:v>
                </c:pt>
                <c:pt idx="21">
                  <c:v>-1.5839343571563058</c:v>
                </c:pt>
                <c:pt idx="22">
                  <c:v>-1.5777743715610599</c:v>
                </c:pt>
                <c:pt idx="23">
                  <c:v>-1.5716143859658138</c:v>
                </c:pt>
                <c:pt idx="24">
                  <c:v>-1.5654544003705679</c:v>
                </c:pt>
                <c:pt idx="25">
                  <c:v>-1.559294414775322</c:v>
                </c:pt>
                <c:pt idx="26">
                  <c:v>-1.5531344291800759</c:v>
                </c:pt>
                <c:pt idx="27">
                  <c:v>-1.5469744435848298</c:v>
                </c:pt>
                <c:pt idx="28">
                  <c:v>-1.5408144579895839</c:v>
                </c:pt>
                <c:pt idx="29">
                  <c:v>-1.5346544723943381</c:v>
                </c:pt>
                <c:pt idx="30">
                  <c:v>-1.5284944867990919</c:v>
                </c:pt>
                <c:pt idx="31">
                  <c:v>-1.5223345012038458</c:v>
                </c:pt>
                <c:pt idx="32">
                  <c:v>-1.5161745156085999</c:v>
                </c:pt>
                <c:pt idx="33">
                  <c:v>-1.5100145300133541</c:v>
                </c:pt>
                <c:pt idx="34">
                  <c:v>-1.503854544418108</c:v>
                </c:pt>
                <c:pt idx="35">
                  <c:v>-1.4976945588228621</c:v>
                </c:pt>
                <c:pt idx="36">
                  <c:v>-1.491534573227616</c:v>
                </c:pt>
                <c:pt idx="37">
                  <c:v>-1.4853745876323701</c:v>
                </c:pt>
                <c:pt idx="38">
                  <c:v>-1.479214602037124</c:v>
                </c:pt>
                <c:pt idx="39">
                  <c:v>-1.4730546164418781</c:v>
                </c:pt>
                <c:pt idx="40">
                  <c:v>-1.466894630846632</c:v>
                </c:pt>
                <c:pt idx="41">
                  <c:v>-1.4607346452513861</c:v>
                </c:pt>
                <c:pt idx="42">
                  <c:v>-1.45457465965614</c:v>
                </c:pt>
                <c:pt idx="43">
                  <c:v>-1.4484146740608941</c:v>
                </c:pt>
                <c:pt idx="44">
                  <c:v>-1.4422546884656482</c:v>
                </c:pt>
                <c:pt idx="45">
                  <c:v>-1.4360947028704021</c:v>
                </c:pt>
                <c:pt idx="46">
                  <c:v>-1.429934717275156</c:v>
                </c:pt>
                <c:pt idx="47">
                  <c:v>-1.4237747316799101</c:v>
                </c:pt>
                <c:pt idx="48">
                  <c:v>-1.4176147460846642</c:v>
                </c:pt>
                <c:pt idx="49">
                  <c:v>-1.4114547604894181</c:v>
                </c:pt>
                <c:pt idx="50">
                  <c:v>-1.4052947748941722</c:v>
                </c:pt>
                <c:pt idx="51">
                  <c:v>-1.3991347892989261</c:v>
                </c:pt>
                <c:pt idx="52">
                  <c:v>-1.3929748037036802</c:v>
                </c:pt>
                <c:pt idx="53">
                  <c:v>-1.3868148181084341</c:v>
                </c:pt>
                <c:pt idx="54">
                  <c:v>-1.3806548325131882</c:v>
                </c:pt>
                <c:pt idx="55">
                  <c:v>-1.3744948469179421</c:v>
                </c:pt>
                <c:pt idx="56">
                  <c:v>-1.3683348613226962</c:v>
                </c:pt>
                <c:pt idx="57">
                  <c:v>-1.3621748757274501</c:v>
                </c:pt>
                <c:pt idx="58">
                  <c:v>-1.3560148901322042</c:v>
                </c:pt>
                <c:pt idx="59">
                  <c:v>-1.3498549045369583</c:v>
                </c:pt>
                <c:pt idx="60">
                  <c:v>-1.3436949189417122</c:v>
                </c:pt>
                <c:pt idx="61">
                  <c:v>-1.3375349333464663</c:v>
                </c:pt>
                <c:pt idx="62">
                  <c:v>-1.3313749477512202</c:v>
                </c:pt>
                <c:pt idx="63">
                  <c:v>-1.3252149621559743</c:v>
                </c:pt>
                <c:pt idx="64">
                  <c:v>-1.3190549765607282</c:v>
                </c:pt>
                <c:pt idx="65">
                  <c:v>-1.3128949909654823</c:v>
                </c:pt>
                <c:pt idx="66">
                  <c:v>-1.3067350053702362</c:v>
                </c:pt>
                <c:pt idx="67">
                  <c:v>-1.3005750197749903</c:v>
                </c:pt>
                <c:pt idx="68">
                  <c:v>-1.2944150341797442</c:v>
                </c:pt>
                <c:pt idx="69">
                  <c:v>-1.2882550485844984</c:v>
                </c:pt>
                <c:pt idx="70">
                  <c:v>-1.2820950629892525</c:v>
                </c:pt>
                <c:pt idx="71">
                  <c:v>-1.2759350773940064</c:v>
                </c:pt>
                <c:pt idx="72">
                  <c:v>-1.2697750917987605</c:v>
                </c:pt>
                <c:pt idx="73">
                  <c:v>-1.2636151062035144</c:v>
                </c:pt>
                <c:pt idx="74">
                  <c:v>-1.2574551206082685</c:v>
                </c:pt>
                <c:pt idx="75">
                  <c:v>-1.2512951350130224</c:v>
                </c:pt>
                <c:pt idx="76">
                  <c:v>-1.2451351494177765</c:v>
                </c:pt>
                <c:pt idx="77">
                  <c:v>-1.2389751638225304</c:v>
                </c:pt>
                <c:pt idx="78">
                  <c:v>-1.2328151782272845</c:v>
                </c:pt>
                <c:pt idx="79">
                  <c:v>-1.2266551926320384</c:v>
                </c:pt>
                <c:pt idx="80">
                  <c:v>-1.2204952070367925</c:v>
                </c:pt>
                <c:pt idx="81">
                  <c:v>-1.2143352214415464</c:v>
                </c:pt>
                <c:pt idx="82">
                  <c:v>-1.2081752358463005</c:v>
                </c:pt>
                <c:pt idx="83">
                  <c:v>-1.2020152502510544</c:v>
                </c:pt>
                <c:pt idx="84">
                  <c:v>-1.1958552646558087</c:v>
                </c:pt>
                <c:pt idx="85">
                  <c:v>-1.1896952790605626</c:v>
                </c:pt>
                <c:pt idx="86">
                  <c:v>-1.1835352934653165</c:v>
                </c:pt>
                <c:pt idx="87">
                  <c:v>-1.1773753078700706</c:v>
                </c:pt>
                <c:pt idx="88">
                  <c:v>-1.1712153222748245</c:v>
                </c:pt>
                <c:pt idx="89">
                  <c:v>-1.1650553366795786</c:v>
                </c:pt>
                <c:pt idx="90">
                  <c:v>-1.1588953510843325</c:v>
                </c:pt>
                <c:pt idx="91">
                  <c:v>-1.1527353654890864</c:v>
                </c:pt>
                <c:pt idx="92">
                  <c:v>-1.1465753798938407</c:v>
                </c:pt>
                <c:pt idx="93">
                  <c:v>-1.1404153942985946</c:v>
                </c:pt>
                <c:pt idx="94">
                  <c:v>-1.1342554087033487</c:v>
                </c:pt>
                <c:pt idx="95">
                  <c:v>-1.1280954231081026</c:v>
                </c:pt>
                <c:pt idx="96">
                  <c:v>-1.1219354375128565</c:v>
                </c:pt>
                <c:pt idx="97">
                  <c:v>-1.1157754519176106</c:v>
                </c:pt>
                <c:pt idx="98">
                  <c:v>-1.1096154663223645</c:v>
                </c:pt>
                <c:pt idx="99">
                  <c:v>-1.1034554807271189</c:v>
                </c:pt>
                <c:pt idx="100">
                  <c:v>-1.0972954951318727</c:v>
                </c:pt>
                <c:pt idx="101">
                  <c:v>-1.0911355095366266</c:v>
                </c:pt>
                <c:pt idx="102">
                  <c:v>-1.0849755239413807</c:v>
                </c:pt>
                <c:pt idx="103">
                  <c:v>-1.0788155383461346</c:v>
                </c:pt>
                <c:pt idx="104">
                  <c:v>-1.0726555527508888</c:v>
                </c:pt>
                <c:pt idx="105">
                  <c:v>-1.0664955671556426</c:v>
                </c:pt>
                <c:pt idx="106">
                  <c:v>-1.0603355815603965</c:v>
                </c:pt>
                <c:pt idx="107">
                  <c:v>-1.0541755959651509</c:v>
                </c:pt>
                <c:pt idx="108">
                  <c:v>-1.0480156103699048</c:v>
                </c:pt>
                <c:pt idx="109">
                  <c:v>-1.0418556247746589</c:v>
                </c:pt>
                <c:pt idx="110">
                  <c:v>-1.0356956391794128</c:v>
                </c:pt>
                <c:pt idx="111">
                  <c:v>-1.0295356535841669</c:v>
                </c:pt>
                <c:pt idx="112">
                  <c:v>-1.0233756679889208</c:v>
                </c:pt>
                <c:pt idx="113">
                  <c:v>-1.0172156823936747</c:v>
                </c:pt>
                <c:pt idx="114">
                  <c:v>-1.011055696798429</c:v>
                </c:pt>
                <c:pt idx="115">
                  <c:v>-1.0048957112031829</c:v>
                </c:pt>
                <c:pt idx="116">
                  <c:v>-0.998735725607937</c:v>
                </c:pt>
                <c:pt idx="117">
                  <c:v>-0.99257574001269089</c:v>
                </c:pt>
                <c:pt idx="118">
                  <c:v>-0.98641575441744478</c:v>
                </c:pt>
                <c:pt idx="119">
                  <c:v>-0.980255768822199</c:v>
                </c:pt>
                <c:pt idx="120">
                  <c:v>-0.97409578322695289</c:v>
                </c:pt>
                <c:pt idx="121">
                  <c:v>-0.96793579763170701</c:v>
                </c:pt>
                <c:pt idx="122">
                  <c:v>-0.96177581203646101</c:v>
                </c:pt>
                <c:pt idx="123">
                  <c:v>-0.9556158264412149</c:v>
                </c:pt>
                <c:pt idx="124">
                  <c:v>-0.94945584084596901</c:v>
                </c:pt>
                <c:pt idx="125">
                  <c:v>-0.9432958552507229</c:v>
                </c:pt>
                <c:pt idx="126">
                  <c:v>-0.93713586965547713</c:v>
                </c:pt>
                <c:pt idx="127">
                  <c:v>-0.93097588406023102</c:v>
                </c:pt>
                <c:pt idx="128">
                  <c:v>-0.92481589846498491</c:v>
                </c:pt>
                <c:pt idx="129">
                  <c:v>-0.91865591286973902</c:v>
                </c:pt>
                <c:pt idx="130">
                  <c:v>-0.91249592727449302</c:v>
                </c:pt>
                <c:pt idx="131">
                  <c:v>-0.90633594167924714</c:v>
                </c:pt>
                <c:pt idx="132">
                  <c:v>-0.90017595608400103</c:v>
                </c:pt>
                <c:pt idx="133">
                  <c:v>-0.89401597048875503</c:v>
                </c:pt>
                <c:pt idx="134">
                  <c:v>-0.88785598489350914</c:v>
                </c:pt>
                <c:pt idx="135">
                  <c:v>-0.88169599929826303</c:v>
                </c:pt>
                <c:pt idx="136">
                  <c:v>-0.87553601370301715</c:v>
                </c:pt>
                <c:pt idx="137">
                  <c:v>-0.86937602810777115</c:v>
                </c:pt>
                <c:pt idx="138">
                  <c:v>-0.86321604251252504</c:v>
                </c:pt>
                <c:pt idx="139">
                  <c:v>-0.85705605691727915</c:v>
                </c:pt>
                <c:pt idx="140">
                  <c:v>-0.85089607132203304</c:v>
                </c:pt>
                <c:pt idx="141">
                  <c:v>-0.84473608572678727</c:v>
                </c:pt>
                <c:pt idx="142">
                  <c:v>-0.83857610013154116</c:v>
                </c:pt>
                <c:pt idx="143">
                  <c:v>-0.83241611453629505</c:v>
                </c:pt>
                <c:pt idx="144">
                  <c:v>-0.82625612894104927</c:v>
                </c:pt>
                <c:pt idx="145">
                  <c:v>-0.82009614334580316</c:v>
                </c:pt>
                <c:pt idx="146">
                  <c:v>-0.81393615775055728</c:v>
                </c:pt>
                <c:pt idx="147">
                  <c:v>-0.80777617215531117</c:v>
                </c:pt>
                <c:pt idx="148">
                  <c:v>-0.80161618656006517</c:v>
                </c:pt>
                <c:pt idx="149">
                  <c:v>-0.79545620096481928</c:v>
                </c:pt>
                <c:pt idx="150">
                  <c:v>-0.78929621536957317</c:v>
                </c:pt>
                <c:pt idx="151">
                  <c:v>-0.7831362297743274</c:v>
                </c:pt>
                <c:pt idx="152">
                  <c:v>-0.77697624417908129</c:v>
                </c:pt>
                <c:pt idx="153">
                  <c:v>-0.77081625858383518</c:v>
                </c:pt>
                <c:pt idx="154">
                  <c:v>-0.76465627298858929</c:v>
                </c:pt>
                <c:pt idx="155">
                  <c:v>-0.75849628739334329</c:v>
                </c:pt>
                <c:pt idx="156">
                  <c:v>-0.75233630179809741</c:v>
                </c:pt>
                <c:pt idx="157">
                  <c:v>-0.7461763162028513</c:v>
                </c:pt>
                <c:pt idx="158">
                  <c:v>-0.74001633060760519</c:v>
                </c:pt>
                <c:pt idx="159">
                  <c:v>-0.73385634501235941</c:v>
                </c:pt>
                <c:pt idx="160">
                  <c:v>-0.7276963594171133</c:v>
                </c:pt>
                <c:pt idx="161">
                  <c:v>-0.72153637382186742</c:v>
                </c:pt>
                <c:pt idx="162">
                  <c:v>-0.71537638822662142</c:v>
                </c:pt>
                <c:pt idx="163">
                  <c:v>-0.7092164026313752</c:v>
                </c:pt>
                <c:pt idx="164">
                  <c:v>-0.70305641703612953</c:v>
                </c:pt>
                <c:pt idx="165">
                  <c:v>-0.69689643144088342</c:v>
                </c:pt>
                <c:pt idx="166">
                  <c:v>-0.69073644584563754</c:v>
                </c:pt>
                <c:pt idx="167">
                  <c:v>-0.68457646025039143</c:v>
                </c:pt>
                <c:pt idx="168">
                  <c:v>-0.67841647465514532</c:v>
                </c:pt>
                <c:pt idx="169">
                  <c:v>-0.67225648905989943</c:v>
                </c:pt>
                <c:pt idx="170">
                  <c:v>-0.66609650346465332</c:v>
                </c:pt>
                <c:pt idx="171">
                  <c:v>-0.65993651786940766</c:v>
                </c:pt>
                <c:pt idx="172">
                  <c:v>-0.65377653227416155</c:v>
                </c:pt>
                <c:pt idx="173">
                  <c:v>-0.64761654667891544</c:v>
                </c:pt>
                <c:pt idx="174">
                  <c:v>-0.64145656108366955</c:v>
                </c:pt>
                <c:pt idx="175">
                  <c:v>-0.63529657548842344</c:v>
                </c:pt>
                <c:pt idx="176">
                  <c:v>-0.62913658989317756</c:v>
                </c:pt>
                <c:pt idx="177">
                  <c:v>-0.62297660429793145</c:v>
                </c:pt>
                <c:pt idx="178">
                  <c:v>-0.61681661870268534</c:v>
                </c:pt>
                <c:pt idx="179">
                  <c:v>-0.61065663310743967</c:v>
                </c:pt>
                <c:pt idx="180">
                  <c:v>-0.60449664751219356</c:v>
                </c:pt>
                <c:pt idx="181">
                  <c:v>-0.59833666191694768</c:v>
                </c:pt>
                <c:pt idx="182">
                  <c:v>-0.59217667632170157</c:v>
                </c:pt>
                <c:pt idx="183">
                  <c:v>-0.58601669072645546</c:v>
                </c:pt>
                <c:pt idx="184">
                  <c:v>-0.57985670513120957</c:v>
                </c:pt>
                <c:pt idx="185">
                  <c:v>-0.57369671953596346</c:v>
                </c:pt>
                <c:pt idx="186">
                  <c:v>-0.5675367339407178</c:v>
                </c:pt>
                <c:pt idx="187">
                  <c:v>-0.56137674834547169</c:v>
                </c:pt>
                <c:pt idx="188">
                  <c:v>-0.55521676275022558</c:v>
                </c:pt>
                <c:pt idx="189">
                  <c:v>-0.54905677715497969</c:v>
                </c:pt>
                <c:pt idx="190">
                  <c:v>-0.54289679155973358</c:v>
                </c:pt>
                <c:pt idx="191">
                  <c:v>-0.5367368059644877</c:v>
                </c:pt>
                <c:pt idx="192">
                  <c:v>-0.53057682036924159</c:v>
                </c:pt>
                <c:pt idx="193">
                  <c:v>-0.5244168347739957</c:v>
                </c:pt>
                <c:pt idx="194">
                  <c:v>-0.51825684917874981</c:v>
                </c:pt>
                <c:pt idx="195">
                  <c:v>-0.5120968635835037</c:v>
                </c:pt>
                <c:pt idx="196">
                  <c:v>-0.50593687798825782</c:v>
                </c:pt>
                <c:pt idx="197">
                  <c:v>-0.49977689239301171</c:v>
                </c:pt>
                <c:pt idx="198">
                  <c:v>-0.4936169067977656</c:v>
                </c:pt>
                <c:pt idx="199">
                  <c:v>-0.48745692120251971</c:v>
                </c:pt>
                <c:pt idx="200">
                  <c:v>-0.48129693560727382</c:v>
                </c:pt>
                <c:pt idx="201">
                  <c:v>-0.47513695001202794</c:v>
                </c:pt>
                <c:pt idx="202">
                  <c:v>-0.46897696441678183</c:v>
                </c:pt>
                <c:pt idx="203">
                  <c:v>-0.46281697882153572</c:v>
                </c:pt>
                <c:pt idx="204">
                  <c:v>-0.45665699322628983</c:v>
                </c:pt>
                <c:pt idx="205">
                  <c:v>-0.45049700763104372</c:v>
                </c:pt>
                <c:pt idx="206">
                  <c:v>-0.44433702203579784</c:v>
                </c:pt>
                <c:pt idx="207">
                  <c:v>-0.43817703644055173</c:v>
                </c:pt>
                <c:pt idx="208">
                  <c:v>-0.43201705084530584</c:v>
                </c:pt>
                <c:pt idx="209">
                  <c:v>-0.42585706525005995</c:v>
                </c:pt>
                <c:pt idx="210">
                  <c:v>-0.41969707965481384</c:v>
                </c:pt>
                <c:pt idx="211">
                  <c:v>-0.41353709405956796</c:v>
                </c:pt>
                <c:pt idx="212">
                  <c:v>-0.40737710846432185</c:v>
                </c:pt>
                <c:pt idx="213">
                  <c:v>-0.40121712286907574</c:v>
                </c:pt>
                <c:pt idx="214">
                  <c:v>-0.39505713727382985</c:v>
                </c:pt>
                <c:pt idx="215">
                  <c:v>-0.38889715167858396</c:v>
                </c:pt>
                <c:pt idx="216">
                  <c:v>-0.38273716608333808</c:v>
                </c:pt>
                <c:pt idx="217">
                  <c:v>-0.37657718048809197</c:v>
                </c:pt>
                <c:pt idx="218">
                  <c:v>-0.37041719489284586</c:v>
                </c:pt>
                <c:pt idx="219">
                  <c:v>-0.36425720929759997</c:v>
                </c:pt>
                <c:pt idx="220">
                  <c:v>-0.35809722370235386</c:v>
                </c:pt>
                <c:pt idx="221">
                  <c:v>-0.35193723810710797</c:v>
                </c:pt>
                <c:pt idx="222">
                  <c:v>-0.34577725251186209</c:v>
                </c:pt>
                <c:pt idx="223">
                  <c:v>-0.33961726691661598</c:v>
                </c:pt>
                <c:pt idx="224">
                  <c:v>-0.33345728132137009</c:v>
                </c:pt>
                <c:pt idx="225">
                  <c:v>-0.32729729572612398</c:v>
                </c:pt>
                <c:pt idx="226">
                  <c:v>-0.3211373101308781</c:v>
                </c:pt>
                <c:pt idx="227">
                  <c:v>-0.31497732453563199</c:v>
                </c:pt>
                <c:pt idx="228">
                  <c:v>-0.30881733894038588</c:v>
                </c:pt>
                <c:pt idx="229">
                  <c:v>-0.30265735334513999</c:v>
                </c:pt>
                <c:pt idx="230">
                  <c:v>-0.2964973677498941</c:v>
                </c:pt>
                <c:pt idx="231">
                  <c:v>-0.29033738215464822</c:v>
                </c:pt>
                <c:pt idx="232">
                  <c:v>-0.28417739655940211</c:v>
                </c:pt>
                <c:pt idx="233">
                  <c:v>-0.278017410964156</c:v>
                </c:pt>
                <c:pt idx="234">
                  <c:v>-0.27185742536891011</c:v>
                </c:pt>
                <c:pt idx="235">
                  <c:v>-0.265697439773664</c:v>
                </c:pt>
                <c:pt idx="236">
                  <c:v>-0.25953745417841811</c:v>
                </c:pt>
                <c:pt idx="237">
                  <c:v>-0.25337746858317223</c:v>
                </c:pt>
                <c:pt idx="238">
                  <c:v>-0.24721748298792612</c:v>
                </c:pt>
                <c:pt idx="239">
                  <c:v>-0.24105749739268023</c:v>
                </c:pt>
                <c:pt idx="240">
                  <c:v>-0.23489751179743412</c:v>
                </c:pt>
                <c:pt idx="241">
                  <c:v>-0.22873752620218823</c:v>
                </c:pt>
                <c:pt idx="242">
                  <c:v>-0.22257754060694213</c:v>
                </c:pt>
                <c:pt idx="243">
                  <c:v>-0.21641755501169602</c:v>
                </c:pt>
                <c:pt idx="244">
                  <c:v>-0.21025756941645035</c:v>
                </c:pt>
                <c:pt idx="245">
                  <c:v>-0.20409758382120424</c:v>
                </c:pt>
                <c:pt idx="246">
                  <c:v>-0.19793759822595836</c:v>
                </c:pt>
                <c:pt idx="247">
                  <c:v>-0.19177761263071225</c:v>
                </c:pt>
                <c:pt idx="248">
                  <c:v>-0.18561762703546614</c:v>
                </c:pt>
                <c:pt idx="249">
                  <c:v>-0.17945764144022025</c:v>
                </c:pt>
                <c:pt idx="250">
                  <c:v>-0.17329765584497414</c:v>
                </c:pt>
                <c:pt idx="251">
                  <c:v>-0.16713767024972848</c:v>
                </c:pt>
                <c:pt idx="252">
                  <c:v>-0.16097768465448237</c:v>
                </c:pt>
                <c:pt idx="253">
                  <c:v>-0.15481769905923626</c:v>
                </c:pt>
                <c:pt idx="254">
                  <c:v>-0.14865771346399037</c:v>
                </c:pt>
                <c:pt idx="255">
                  <c:v>-0.14249772786874426</c:v>
                </c:pt>
                <c:pt idx="256">
                  <c:v>-0.13633774227349837</c:v>
                </c:pt>
                <c:pt idx="257">
                  <c:v>-0.13017775667825227</c:v>
                </c:pt>
                <c:pt idx="258">
                  <c:v>-0.12401777108300616</c:v>
                </c:pt>
                <c:pt idx="259">
                  <c:v>-0.11785778548776049</c:v>
                </c:pt>
                <c:pt idx="260">
                  <c:v>-0.11169779989251438</c:v>
                </c:pt>
                <c:pt idx="261">
                  <c:v>-0.1055378142972685</c:v>
                </c:pt>
                <c:pt idx="262">
                  <c:v>-9.9377828702022386E-2</c:v>
                </c:pt>
                <c:pt idx="263">
                  <c:v>-9.3217843106776277E-2</c:v>
                </c:pt>
                <c:pt idx="264">
                  <c:v>-8.705785751153039E-2</c:v>
                </c:pt>
                <c:pt idx="265">
                  <c:v>-8.0897871916284281E-2</c:v>
                </c:pt>
                <c:pt idx="266">
                  <c:v>-7.4737886321038616E-2</c:v>
                </c:pt>
                <c:pt idx="267">
                  <c:v>-6.8577900725792507E-2</c:v>
                </c:pt>
                <c:pt idx="268">
                  <c:v>-6.2417915130546398E-2</c:v>
                </c:pt>
                <c:pt idx="269">
                  <c:v>-5.625792953530051E-2</c:v>
                </c:pt>
                <c:pt idx="270">
                  <c:v>-5.0097943940054401E-2</c:v>
                </c:pt>
                <c:pt idx="271">
                  <c:v>-4.3937958344808514E-2</c:v>
                </c:pt>
                <c:pt idx="272">
                  <c:v>-3.7777972749562405E-2</c:v>
                </c:pt>
                <c:pt idx="273">
                  <c:v>-3.1617987154316518E-2</c:v>
                </c:pt>
                <c:pt idx="274">
                  <c:v>-2.5458001559070409E-2</c:v>
                </c:pt>
                <c:pt idx="275">
                  <c:v>-1.9298015963824744E-2</c:v>
                </c:pt>
                <c:pt idx="276">
                  <c:v>-1.3138030368578635E-2</c:v>
                </c:pt>
                <c:pt idx="277">
                  <c:v>-6.9780447733325257E-3</c:v>
                </c:pt>
                <c:pt idx="278">
                  <c:v>-8.1805917808641659E-4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F0B9-4698-BCAE-AA072DB07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42703"/>
        <c:axId val="37398256"/>
        <c:extLst/>
      </c:scatterChart>
      <c:valAx>
        <c:axId val="95642703"/>
        <c:scaling>
          <c:orientation val="minMax"/>
          <c:max val="3.5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48172669753086422"/>
              <c:y val="0.85483824786324791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37398256"/>
        <c:crosses val="autoZero"/>
        <c:crossBetween val="midCat"/>
      </c:valAx>
      <c:valAx>
        <c:axId val="3739825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0" strike="noStrike" spc="-1">
                    <a:latin typeface="Arial"/>
                  </a:rPr>
                  <a:t>angolo (rad)</a:t>
                </a:r>
              </a:p>
            </c:rich>
          </c:tx>
          <c:layout>
            <c:manualLayout>
              <c:xMode val="edge"/>
              <c:yMode val="edge"/>
              <c:x val="2.5155606044410164E-2"/>
              <c:y val="0.4253553431871970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9564270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58209351851851854"/>
          <c:y val="0.12715250425036473"/>
          <c:w val="0.21968256172839506"/>
          <c:h val="0.19628461538461539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lang="it-IT" sz="1000" b="0" strike="noStrike" spc="-1">
              <a:latin typeface="Calibri"/>
            </a:defRPr>
          </a:pPr>
          <a:endParaRPr lang="it-IT"/>
        </a:p>
      </c:txPr>
    </c:legend>
    <c:plotVisOnly val="1"/>
    <c:dispBlanksAs val="span"/>
    <c:showDLblsOverMax val="1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20000"/>
            <a:lumOff val="80000"/>
          </a:schemeClr>
        </a:gs>
        <a:gs pos="0">
          <a:schemeClr val="bg1"/>
        </a:gs>
      </a:gsLst>
      <a:lin ang="5400000" scaled="1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Scarti al quadrato (16_ap_d3)</a:t>
            </a:r>
          </a:p>
        </c:rich>
      </c:tx>
      <c:layout>
        <c:manualLayout>
          <c:xMode val="edge"/>
          <c:yMode val="edge"/>
          <c:x val="0.32465555555555553"/>
          <c:y val="1.1708680555555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195574074074074"/>
          <c:y val="0.13151840277777777"/>
          <c:w val="0.8305687037037035"/>
          <c:h val="0.7171173611111112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radente2!$B$14:$B$292</c:f>
              <c:numCache>
                <c:formatCode>General</c:formatCode>
                <c:ptCount val="279"/>
                <c:pt idx="0">
                  <c:v>0</c:v>
                </c:pt>
                <c:pt idx="1">
                  <c:v>1.2500000000000067E-2</c:v>
                </c:pt>
                <c:pt idx="2">
                  <c:v>2.5000000000000022E-2</c:v>
                </c:pt>
                <c:pt idx="3">
                  <c:v>3.7499999999999978E-2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7.5000000000000067E-2</c:v>
                </c:pt>
                <c:pt idx="7">
                  <c:v>8.7500000000000022E-2</c:v>
                </c:pt>
                <c:pt idx="8">
                  <c:v>9.9999999999999978E-2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0.13750000000000007</c:v>
                </c:pt>
                <c:pt idx="12">
                  <c:v>0.15000000000000002</c:v>
                </c:pt>
                <c:pt idx="13">
                  <c:v>0.16249999999999998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0.20000000000000007</c:v>
                </c:pt>
                <c:pt idx="17">
                  <c:v>0.21250000000000002</c:v>
                </c:pt>
                <c:pt idx="18">
                  <c:v>0.22499999999999998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0.26250000000000007</c:v>
                </c:pt>
                <c:pt idx="22">
                  <c:v>0.27500000000000002</c:v>
                </c:pt>
                <c:pt idx="23">
                  <c:v>0.28749999999999998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0.32500000000000007</c:v>
                </c:pt>
                <c:pt idx="27">
                  <c:v>0.33750000000000002</c:v>
                </c:pt>
                <c:pt idx="28">
                  <c:v>0.35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0.38750000000000007</c:v>
                </c:pt>
                <c:pt idx="32">
                  <c:v>0.4</c:v>
                </c:pt>
                <c:pt idx="33">
                  <c:v>0.41249999999999998</c:v>
                </c:pt>
                <c:pt idx="34">
                  <c:v>0.42499999999999993</c:v>
                </c:pt>
                <c:pt idx="35">
                  <c:v>0.43750000000000011</c:v>
                </c:pt>
                <c:pt idx="36">
                  <c:v>0.45000000000000007</c:v>
                </c:pt>
                <c:pt idx="37">
                  <c:v>0.46250000000000002</c:v>
                </c:pt>
                <c:pt idx="38">
                  <c:v>0.47499999999999998</c:v>
                </c:pt>
                <c:pt idx="39">
                  <c:v>0.48749999999999993</c:v>
                </c:pt>
                <c:pt idx="40">
                  <c:v>0.50000000000000011</c:v>
                </c:pt>
                <c:pt idx="41">
                  <c:v>0.51250000000000007</c:v>
                </c:pt>
                <c:pt idx="42">
                  <c:v>0.52500000000000002</c:v>
                </c:pt>
                <c:pt idx="43">
                  <c:v>0.53749999999999998</c:v>
                </c:pt>
                <c:pt idx="44">
                  <c:v>0.54999999999999993</c:v>
                </c:pt>
                <c:pt idx="45">
                  <c:v>0.56250000000000011</c:v>
                </c:pt>
                <c:pt idx="46">
                  <c:v>0.57500000000000007</c:v>
                </c:pt>
                <c:pt idx="47">
                  <c:v>0.58750000000000002</c:v>
                </c:pt>
                <c:pt idx="48">
                  <c:v>0.6</c:v>
                </c:pt>
                <c:pt idx="49">
                  <c:v>0.61249999999999993</c:v>
                </c:pt>
                <c:pt idx="50">
                  <c:v>0.62500000000000011</c:v>
                </c:pt>
                <c:pt idx="51">
                  <c:v>0.63750000000000007</c:v>
                </c:pt>
                <c:pt idx="52">
                  <c:v>0.65</c:v>
                </c:pt>
                <c:pt idx="53">
                  <c:v>0.66249999999999998</c:v>
                </c:pt>
                <c:pt idx="54">
                  <c:v>0.67499999999999993</c:v>
                </c:pt>
                <c:pt idx="55">
                  <c:v>0.68750000000000011</c:v>
                </c:pt>
                <c:pt idx="56">
                  <c:v>0.70000000000000007</c:v>
                </c:pt>
                <c:pt idx="57">
                  <c:v>0.71250000000000002</c:v>
                </c:pt>
                <c:pt idx="58">
                  <c:v>0.72499999999999998</c:v>
                </c:pt>
                <c:pt idx="59">
                  <c:v>0.73749999999999993</c:v>
                </c:pt>
                <c:pt idx="60">
                  <c:v>0.75000000000000011</c:v>
                </c:pt>
                <c:pt idx="61">
                  <c:v>0.76250000000000007</c:v>
                </c:pt>
                <c:pt idx="62">
                  <c:v>0.77500000000000002</c:v>
                </c:pt>
                <c:pt idx="63">
                  <c:v>0.78749999999999998</c:v>
                </c:pt>
                <c:pt idx="64">
                  <c:v>0.79999999999999993</c:v>
                </c:pt>
                <c:pt idx="65">
                  <c:v>0.81250000000000011</c:v>
                </c:pt>
                <c:pt idx="66">
                  <c:v>0.82500000000000007</c:v>
                </c:pt>
                <c:pt idx="67">
                  <c:v>0.83750000000000002</c:v>
                </c:pt>
                <c:pt idx="68">
                  <c:v>0.85</c:v>
                </c:pt>
                <c:pt idx="69">
                  <c:v>0.86249999999999993</c:v>
                </c:pt>
                <c:pt idx="70">
                  <c:v>0.87500000000000011</c:v>
                </c:pt>
                <c:pt idx="71">
                  <c:v>0.88750000000000007</c:v>
                </c:pt>
                <c:pt idx="72">
                  <c:v>0.9</c:v>
                </c:pt>
                <c:pt idx="73">
                  <c:v>0.91249999999999998</c:v>
                </c:pt>
                <c:pt idx="74">
                  <c:v>0.92499999999999993</c:v>
                </c:pt>
                <c:pt idx="75">
                  <c:v>0.93750000000000011</c:v>
                </c:pt>
                <c:pt idx="76">
                  <c:v>0.95000000000000007</c:v>
                </c:pt>
                <c:pt idx="77">
                  <c:v>0.96250000000000002</c:v>
                </c:pt>
                <c:pt idx="78">
                  <c:v>0.97499999999999998</c:v>
                </c:pt>
                <c:pt idx="79">
                  <c:v>0.98749999999999993</c:v>
                </c:pt>
                <c:pt idx="80">
                  <c:v>1</c:v>
                </c:pt>
                <c:pt idx="81">
                  <c:v>1.0125000000000002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1.0750000000000002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1.1375000000000002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1.2000000000000002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1.2625000000000002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1.3250000000000002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1.3875000000000002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</c:v>
                </c:pt>
                <c:pt idx="225">
                  <c:v>2.8125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</c:v>
                </c:pt>
                <c:pt idx="245">
                  <c:v>3.0625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</c:v>
                </c:pt>
                <c:pt idx="265">
                  <c:v>3.3125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</c:numCache>
            </c:numRef>
          </c:xVal>
          <c:yVal>
            <c:numRef>
              <c:f>radente2!$I$14:$I$292</c:f>
              <c:numCache>
                <c:formatCode>0.000</c:formatCode>
                <c:ptCount val="279"/>
                <c:pt idx="0">
                  <c:v>0</c:v>
                </c:pt>
                <c:pt idx="1">
                  <c:v>7.305449902719969E-6</c:v>
                </c:pt>
                <c:pt idx="2">
                  <c:v>4.9350703896164175E-5</c:v>
                </c:pt>
                <c:pt idx="3">
                  <c:v>1.6803302055691044E-4</c:v>
                </c:pt>
                <c:pt idx="4">
                  <c:v>4.1833905214674725E-4</c:v>
                </c:pt>
                <c:pt idx="5">
                  <c:v>8.5897475924289997E-4</c:v>
                </c:pt>
                <c:pt idx="6">
                  <c:v>4.6977138382184558E-4</c:v>
                </c:pt>
                <c:pt idx="7">
                  <c:v>2.0428846619608576E-4</c:v>
                </c:pt>
                <c:pt idx="8">
                  <c:v>3.6449403279381802E-5</c:v>
                </c:pt>
                <c:pt idx="9">
                  <c:v>2.2363424250884497E-5</c:v>
                </c:pt>
                <c:pt idx="10">
                  <c:v>7.6257431773937517E-6</c:v>
                </c:pt>
                <c:pt idx="11">
                  <c:v>6.8993044629962901E-5</c:v>
                </c:pt>
                <c:pt idx="12">
                  <c:v>6.0928711561193812E-4</c:v>
                </c:pt>
                <c:pt idx="13">
                  <c:v>1.4561482285612272E-3</c:v>
                </c:pt>
                <c:pt idx="14">
                  <c:v>2.7729928925624117E-3</c:v>
                </c:pt>
                <c:pt idx="15">
                  <c:v>2.9852746920157425E-3</c:v>
                </c:pt>
                <c:pt idx="16">
                  <c:v>4.2534705124602319E-3</c:v>
                </c:pt>
                <c:pt idx="17">
                  <c:v>4.9284188347699471E-3</c:v>
                </c:pt>
                <c:pt idx="18">
                  <c:v>5.2292666040582155E-3</c:v>
                </c:pt>
                <c:pt idx="19">
                  <c:v>8.3097591146175168E-3</c:v>
                </c:pt>
                <c:pt idx="20">
                  <c:v>8.7299823525906397E-3</c:v>
                </c:pt>
                <c:pt idx="21">
                  <c:v>9.5498948532580698E-3</c:v>
                </c:pt>
                <c:pt idx="22">
                  <c:v>1.0976147635277517E-2</c:v>
                </c:pt>
                <c:pt idx="23">
                  <c:v>9.519137460691213E-3</c:v>
                </c:pt>
                <c:pt idx="24">
                  <c:v>1.2383918131895062E-2</c:v>
                </c:pt>
                <c:pt idx="25">
                  <c:v>1.2352109873798459E-2</c:v>
                </c:pt>
                <c:pt idx="26">
                  <c:v>1.3142103688723471E-2</c:v>
                </c:pt>
                <c:pt idx="27">
                  <c:v>1.4300159121909468E-2</c:v>
                </c:pt>
                <c:pt idx="28">
                  <c:v>1.1762471579315557E-2</c:v>
                </c:pt>
                <c:pt idx="29">
                  <c:v>9.7145157771974626E-3</c:v>
                </c:pt>
                <c:pt idx="30">
                  <c:v>1.1467812682825922E-2</c:v>
                </c:pt>
                <c:pt idx="31">
                  <c:v>9.7349713979770665E-3</c:v>
                </c:pt>
                <c:pt idx="32">
                  <c:v>8.1045828837832522E-3</c:v>
                </c:pt>
                <c:pt idx="33">
                  <c:v>6.4151869638265739E-3</c:v>
                </c:pt>
                <c:pt idx="34">
                  <c:v>4.5399508151705145E-3</c:v>
                </c:pt>
                <c:pt idx="35">
                  <c:v>2.4904235094577397E-3</c:v>
                </c:pt>
                <c:pt idx="36">
                  <c:v>1.8191123938495306E-3</c:v>
                </c:pt>
                <c:pt idx="37">
                  <c:v>6.3649702548521038E-4</c:v>
                </c:pt>
                <c:pt idx="38">
                  <c:v>8.5442681790110224E-4</c:v>
                </c:pt>
                <c:pt idx="39">
                  <c:v>2.6250785368928093E-4</c:v>
                </c:pt>
                <c:pt idx="40">
                  <c:v>5.5050813505064679E-11</c:v>
                </c:pt>
                <c:pt idx="41">
                  <c:v>2.9381893484650516E-5</c:v>
                </c:pt>
                <c:pt idx="42">
                  <c:v>1.0373420121950208E-5</c:v>
                </c:pt>
                <c:pt idx="43">
                  <c:v>1.8586443018182302E-4</c:v>
                </c:pt>
                <c:pt idx="44">
                  <c:v>4.6226523351250573E-4</c:v>
                </c:pt>
                <c:pt idx="45">
                  <c:v>8.1985185443760153E-4</c:v>
                </c:pt>
                <c:pt idx="46">
                  <c:v>3.5866936216879288E-4</c:v>
                </c:pt>
                <c:pt idx="47">
                  <c:v>8.0069009894146164E-4</c:v>
                </c:pt>
                <c:pt idx="48">
                  <c:v>1.5930802210686794E-3</c:v>
                </c:pt>
                <c:pt idx="49">
                  <c:v>1.3509713112096586E-3</c:v>
                </c:pt>
                <c:pt idx="50">
                  <c:v>1.3334027156936326E-3</c:v>
                </c:pt>
                <c:pt idx="51">
                  <c:v>1.5441719819441599E-3</c:v>
                </c:pt>
                <c:pt idx="52">
                  <c:v>1.8398056216937292E-3</c:v>
                </c:pt>
                <c:pt idx="53">
                  <c:v>8.8390203461475236E-4</c:v>
                </c:pt>
                <c:pt idx="54">
                  <c:v>1.1877269479450355E-3</c:v>
                </c:pt>
                <c:pt idx="55">
                  <c:v>4.7377692949607172E-4</c:v>
                </c:pt>
                <c:pt idx="56">
                  <c:v>7.148677820815376E-5</c:v>
                </c:pt>
                <c:pt idx="57">
                  <c:v>4.0810047256062132E-5</c:v>
                </c:pt>
                <c:pt idx="58">
                  <c:v>4.3138095526137015E-5</c:v>
                </c:pt>
                <c:pt idx="59">
                  <c:v>8.2023305821405507E-4</c:v>
                </c:pt>
                <c:pt idx="60">
                  <c:v>1.5812758772560829E-3</c:v>
                </c:pt>
                <c:pt idx="61">
                  <c:v>3.5855135778399844E-3</c:v>
                </c:pt>
                <c:pt idx="62">
                  <c:v>5.5314005331801516E-3</c:v>
                </c:pt>
                <c:pt idx="63">
                  <c:v>7.4588176360896284E-3</c:v>
                </c:pt>
                <c:pt idx="64">
                  <c:v>9.8230398752654144E-3</c:v>
                </c:pt>
                <c:pt idx="65">
                  <c:v>1.3425053930499116E-2</c:v>
                </c:pt>
                <c:pt idx="66">
                  <c:v>1.4951543209030549E-2</c:v>
                </c:pt>
                <c:pt idx="67">
                  <c:v>1.468037500110723E-2</c:v>
                </c:pt>
                <c:pt idx="68">
                  <c:v>1.7538757781567462E-2</c:v>
                </c:pt>
                <c:pt idx="69">
                  <c:v>1.9791867526963637E-2</c:v>
                </c:pt>
                <c:pt idx="70">
                  <c:v>1.6923777410234809E-2</c:v>
                </c:pt>
                <c:pt idx="71">
                  <c:v>1.8717759625870144E-2</c:v>
                </c:pt>
                <c:pt idx="72">
                  <c:v>2.0824359516947524E-2</c:v>
                </c:pt>
                <c:pt idx="73">
                  <c:v>1.8427671242541924E-2</c:v>
                </c:pt>
                <c:pt idx="74">
                  <c:v>1.663863175163411E-2</c:v>
                </c:pt>
                <c:pt idx="75">
                  <c:v>1.5435668360523923E-2</c:v>
                </c:pt>
                <c:pt idx="76">
                  <c:v>1.4771137725183547E-2</c:v>
                </c:pt>
                <c:pt idx="77">
                  <c:v>1.4058447142955373E-2</c:v>
                </c:pt>
                <c:pt idx="78">
                  <c:v>9.525969737052881E-3</c:v>
                </c:pt>
                <c:pt idx="79">
                  <c:v>8.6631137313184781E-3</c:v>
                </c:pt>
                <c:pt idx="80">
                  <c:v>7.5432646332359663E-3</c:v>
                </c:pt>
                <c:pt idx="81">
                  <c:v>6.080360426104269E-3</c:v>
                </c:pt>
                <c:pt idx="82">
                  <c:v>4.2496078021957212E-3</c:v>
                </c:pt>
                <c:pt idx="83">
                  <c:v>2.198347084870413E-3</c:v>
                </c:pt>
                <c:pt idx="84">
                  <c:v>1.4871667204829344E-3</c:v>
                </c:pt>
                <c:pt idx="85">
                  <c:v>4.1882471416562349E-4</c:v>
                </c:pt>
                <c:pt idx="86">
                  <c:v>5.5405593073550931E-5</c:v>
                </c:pt>
                <c:pt idx="87">
                  <c:v>1.1034494823678588E-5</c:v>
                </c:pt>
                <c:pt idx="88">
                  <c:v>2.1803821763836283E-4</c:v>
                </c:pt>
                <c:pt idx="89">
                  <c:v>1.5293678385155634E-4</c:v>
                </c:pt>
                <c:pt idx="90">
                  <c:v>2.6844371745262811E-4</c:v>
                </c:pt>
                <c:pt idx="91">
                  <c:v>8.643423938640689E-4</c:v>
                </c:pt>
                <c:pt idx="92">
                  <c:v>1.3133059744228519E-3</c:v>
                </c:pt>
                <c:pt idx="93">
                  <c:v>1.5085085973109409E-3</c:v>
                </c:pt>
                <c:pt idx="94">
                  <c:v>1.5038769837444192E-3</c:v>
                </c:pt>
                <c:pt idx="95">
                  <c:v>1.3912350001179968E-3</c:v>
                </c:pt>
                <c:pt idx="96">
                  <c:v>1.2478580871563456E-3</c:v>
                </c:pt>
                <c:pt idx="97">
                  <c:v>1.1229183992834645E-3</c:v>
                </c:pt>
                <c:pt idx="98">
                  <c:v>1.0412097423678221E-3</c:v>
                </c:pt>
                <c:pt idx="99">
                  <c:v>1.0112616207386873E-3</c:v>
                </c:pt>
                <c:pt idx="100">
                  <c:v>1.0312203820117467E-3</c:v>
                </c:pt>
                <c:pt idx="101">
                  <c:v>9.5021532939041265E-4</c:v>
                </c:pt>
                <c:pt idx="102">
                  <c:v>1.0218742900082925E-4</c:v>
                </c:pt>
                <c:pt idx="103">
                  <c:v>1.8358156570993884E-5</c:v>
                </c:pt>
                <c:pt idx="104">
                  <c:v>2.4198265421120159E-5</c:v>
                </c:pt>
                <c:pt idx="105">
                  <c:v>3.4542246695205619E-4</c:v>
                </c:pt>
                <c:pt idx="106">
                  <c:v>1.4505015925124906E-3</c:v>
                </c:pt>
                <c:pt idx="107">
                  <c:v>2.2693098353759713E-3</c:v>
                </c:pt>
                <c:pt idx="108">
                  <c:v>4.4436893747169899E-3</c:v>
                </c:pt>
                <c:pt idx="109">
                  <c:v>6.3898020945193272E-3</c:v>
                </c:pt>
                <c:pt idx="110">
                  <c:v>8.0835101305732435E-3</c:v>
                </c:pt>
                <c:pt idx="111">
                  <c:v>9.8325322451188468E-3</c:v>
                </c:pt>
                <c:pt idx="112">
                  <c:v>1.2169487191334122E-2</c:v>
                </c:pt>
                <c:pt idx="113">
                  <c:v>1.1772038156588531E-2</c:v>
                </c:pt>
                <c:pt idx="114">
                  <c:v>1.7173959133155961E-2</c:v>
                </c:pt>
                <c:pt idx="115">
                  <c:v>1.6338622992512087E-2</c:v>
                </c:pt>
                <c:pt idx="116">
                  <c:v>1.8406712952674577E-2</c:v>
                </c:pt>
                <c:pt idx="117">
                  <c:v>1.9262818556455761E-2</c:v>
                </c:pt>
                <c:pt idx="118">
                  <c:v>1.4658124186102678E-2</c:v>
                </c:pt>
                <c:pt idx="119">
                  <c:v>1.4034646044021843E-2</c:v>
                </c:pt>
                <c:pt idx="120">
                  <c:v>1.3065384747563035E-2</c:v>
                </c:pt>
                <c:pt idx="121">
                  <c:v>1.1903402094619413E-2</c:v>
                </c:pt>
                <c:pt idx="122">
                  <c:v>1.0641461940152726E-2</c:v>
                </c:pt>
                <c:pt idx="123">
                  <c:v>9.3206994936058368E-3</c:v>
                </c:pt>
                <c:pt idx="124">
                  <c:v>7.5578449226190673E-3</c:v>
                </c:pt>
                <c:pt idx="125">
                  <c:v>5.4765860732422719E-3</c:v>
                </c:pt>
                <c:pt idx="126">
                  <c:v>5.575312715711247E-3</c:v>
                </c:pt>
                <c:pt idx="127">
                  <c:v>5.0015542651866461E-3</c:v>
                </c:pt>
                <c:pt idx="128">
                  <c:v>3.7423959770291359E-3</c:v>
                </c:pt>
                <c:pt idx="129">
                  <c:v>2.0060202629429984E-3</c:v>
                </c:pt>
                <c:pt idx="130">
                  <c:v>1.4078237739412944E-3</c:v>
                </c:pt>
                <c:pt idx="131">
                  <c:v>1.4161347029652601E-3</c:v>
                </c:pt>
                <c:pt idx="132">
                  <c:v>6.6076699171247247E-4</c:v>
                </c:pt>
                <c:pt idx="133">
                  <c:v>2.9090641353494702E-4</c:v>
                </c:pt>
                <c:pt idx="134">
                  <c:v>8.8826772319486636E-5</c:v>
                </c:pt>
                <c:pt idx="135">
                  <c:v>2.5560440361086679E-7</c:v>
                </c:pt>
                <c:pt idx="136">
                  <c:v>2.9961012267079479E-5</c:v>
                </c:pt>
                <c:pt idx="137">
                  <c:v>1.6265997545113626E-4</c:v>
                </c:pt>
                <c:pt idx="138">
                  <c:v>1.4655420559315488E-5</c:v>
                </c:pt>
                <c:pt idx="139">
                  <c:v>1.9836347935899125E-5</c:v>
                </c:pt>
                <c:pt idx="140">
                  <c:v>2.6189487851239069E-4</c:v>
                </c:pt>
                <c:pt idx="141">
                  <c:v>2.9187429634977111E-5</c:v>
                </c:pt>
                <c:pt idx="142">
                  <c:v>6.4801990248706105E-5</c:v>
                </c:pt>
                <c:pt idx="143">
                  <c:v>5.5500642327098147E-5</c:v>
                </c:pt>
                <c:pt idx="144">
                  <c:v>1.7123134509031722E-5</c:v>
                </c:pt>
                <c:pt idx="145">
                  <c:v>2.497143630894451E-6</c:v>
                </c:pt>
                <c:pt idx="146">
                  <c:v>9.2579364929364555E-5</c:v>
                </c:pt>
                <c:pt idx="147">
                  <c:v>2.3598913471087898E-5</c:v>
                </c:pt>
                <c:pt idx="148">
                  <c:v>5.0728908304671736E-4</c:v>
                </c:pt>
                <c:pt idx="149">
                  <c:v>7.9730271527957933E-4</c:v>
                </c:pt>
                <c:pt idx="150">
                  <c:v>1.6146728037492572E-3</c:v>
                </c:pt>
                <c:pt idx="151">
                  <c:v>1.751716438352383E-3</c:v>
                </c:pt>
                <c:pt idx="152">
                  <c:v>2.6896731313760251E-3</c:v>
                </c:pt>
                <c:pt idx="153">
                  <c:v>2.9298699179408599E-3</c:v>
                </c:pt>
                <c:pt idx="154">
                  <c:v>2.5223749930339107E-3</c:v>
                </c:pt>
                <c:pt idx="155">
                  <c:v>3.5216446499789244E-3</c:v>
                </c:pt>
                <c:pt idx="156">
                  <c:v>4.344443557093583E-3</c:v>
                </c:pt>
                <c:pt idx="157">
                  <c:v>5.1683842942312928E-3</c:v>
                </c:pt>
                <c:pt idx="158">
                  <c:v>6.283761645658568E-3</c:v>
                </c:pt>
                <c:pt idx="159">
                  <c:v>5.2640359055500319E-3</c:v>
                </c:pt>
                <c:pt idx="160">
                  <c:v>5.0503774480421069E-3</c:v>
                </c:pt>
                <c:pt idx="161">
                  <c:v>5.8584664298570246E-3</c:v>
                </c:pt>
                <c:pt idx="162">
                  <c:v>5.3408455755241972E-3</c:v>
                </c:pt>
                <c:pt idx="163">
                  <c:v>6.3192262267854557E-3</c:v>
                </c:pt>
                <c:pt idx="164">
                  <c:v>3.8445299973802966E-3</c:v>
                </c:pt>
                <c:pt idx="165">
                  <c:v>5.4581711483092836E-3</c:v>
                </c:pt>
                <c:pt idx="166">
                  <c:v>4.0245394889053265E-3</c:v>
                </c:pt>
                <c:pt idx="167">
                  <c:v>2.3614454762053579E-3</c:v>
                </c:pt>
                <c:pt idx="168">
                  <c:v>2.2126554773165144E-3</c:v>
                </c:pt>
                <c:pt idx="169">
                  <c:v>1.7092801294560499E-3</c:v>
                </c:pt>
                <c:pt idx="170">
                  <c:v>8.4863949474466439E-4</c:v>
                </c:pt>
                <c:pt idx="171">
                  <c:v>7.5546127349391938E-4</c:v>
                </c:pt>
                <c:pt idx="172">
                  <c:v>1.2853982510690734E-3</c:v>
                </c:pt>
                <c:pt idx="173">
                  <c:v>1.298869213424378E-3</c:v>
                </c:pt>
                <c:pt idx="174">
                  <c:v>7.3575673632970311E-4</c:v>
                </c:pt>
                <c:pt idx="175">
                  <c:v>6.4814514685476623E-4</c:v>
                </c:pt>
                <c:pt idx="176">
                  <c:v>8.8635261519028183E-4</c:v>
                </c:pt>
                <c:pt idx="177">
                  <c:v>1.4934793040466067E-3</c:v>
                </c:pt>
                <c:pt idx="178">
                  <c:v>1.0948010291611892E-3</c:v>
                </c:pt>
                <c:pt idx="179">
                  <c:v>2.1510766053948736E-3</c:v>
                </c:pt>
                <c:pt idx="180">
                  <c:v>1.7593641672276274E-3</c:v>
                </c:pt>
                <c:pt idx="181">
                  <c:v>1.2649530003427496E-3</c:v>
                </c:pt>
                <c:pt idx="182">
                  <c:v>1.855180961401338E-3</c:v>
                </c:pt>
                <c:pt idx="183">
                  <c:v>2.0674935756619336E-3</c:v>
                </c:pt>
                <c:pt idx="184">
                  <c:v>1.709349696463581E-3</c:v>
                </c:pt>
                <c:pt idx="185">
                  <c:v>2.1982558608938103E-3</c:v>
                </c:pt>
                <c:pt idx="186">
                  <c:v>1.8966429290810177E-3</c:v>
                </c:pt>
                <c:pt idx="187">
                  <c:v>2.293434762020648E-3</c:v>
                </c:pt>
                <c:pt idx="188">
                  <c:v>3.504179654949527E-3</c:v>
                </c:pt>
                <c:pt idx="189">
                  <c:v>3.5410478429914053E-3</c:v>
                </c:pt>
                <c:pt idx="190">
                  <c:v>4.351295015783495E-3</c:v>
                </c:pt>
                <c:pt idx="191">
                  <c:v>3.7214452760413667E-3</c:v>
                </c:pt>
                <c:pt idx="192">
                  <c:v>4.1411129298827495E-3</c:v>
                </c:pt>
                <c:pt idx="193">
                  <c:v>5.8146650556914472E-3</c:v>
                </c:pt>
                <c:pt idx="194">
                  <c:v>3.8700967765171309E-3</c:v>
                </c:pt>
                <c:pt idx="195">
                  <c:v>5.6465263020668097E-3</c:v>
                </c:pt>
                <c:pt idx="196">
                  <c:v>4.0210653072244419E-3</c:v>
                </c:pt>
                <c:pt idx="197">
                  <c:v>3.942342235235409E-3</c:v>
                </c:pt>
                <c:pt idx="198">
                  <c:v>3.2287304658664361E-3</c:v>
                </c:pt>
                <c:pt idx="199">
                  <c:v>2.1751558824120204E-3</c:v>
                </c:pt>
                <c:pt idx="200">
                  <c:v>1.1198725165057738E-3</c:v>
                </c:pt>
                <c:pt idx="201">
                  <c:v>3.4603028547745319E-4</c:v>
                </c:pt>
                <c:pt idx="202">
                  <c:v>4.3481134609065831E-4</c:v>
                </c:pt>
                <c:pt idx="203">
                  <c:v>4.4489864502562805E-5</c:v>
                </c:pt>
                <c:pt idx="204">
                  <c:v>1.5137656987851563E-4</c:v>
                </c:pt>
                <c:pt idx="205">
                  <c:v>1.7091922210929332E-5</c:v>
                </c:pt>
                <c:pt idx="206">
                  <c:v>6.7410469452387899E-7</c:v>
                </c:pt>
                <c:pt idx="207">
                  <c:v>1.9579376405236189E-4</c:v>
                </c:pt>
                <c:pt idx="208">
                  <c:v>1.9654568524761531E-5</c:v>
                </c:pt>
                <c:pt idx="209">
                  <c:v>2.1039188160551674E-5</c:v>
                </c:pt>
                <c:pt idx="210">
                  <c:v>1.9015723548439562E-4</c:v>
                </c:pt>
                <c:pt idx="211">
                  <c:v>1.9853810200760554E-4</c:v>
                </c:pt>
                <c:pt idx="212">
                  <c:v>5.1135030476093084E-4</c:v>
                </c:pt>
                <c:pt idx="213">
                  <c:v>4.7295726454126284E-4</c:v>
                </c:pt>
                <c:pt idx="214">
                  <c:v>1.8761719904552467E-4</c:v>
                </c:pt>
                <c:pt idx="215">
                  <c:v>2.5805066681434063E-4</c:v>
                </c:pt>
                <c:pt idx="216">
                  <c:v>1.362706108417783E-4</c:v>
                </c:pt>
                <c:pt idx="217">
                  <c:v>3.3807884076274985E-4</c:v>
                </c:pt>
                <c:pt idx="218">
                  <c:v>3.3452275743164541E-6</c:v>
                </c:pt>
                <c:pt idx="219">
                  <c:v>5.9799525688863652E-6</c:v>
                </c:pt>
                <c:pt idx="220">
                  <c:v>1.2396098705773589E-4</c:v>
                </c:pt>
                <c:pt idx="221">
                  <c:v>5.4687498043385989E-4</c:v>
                </c:pt>
                <c:pt idx="222">
                  <c:v>1.4645846487741376E-3</c:v>
                </c:pt>
                <c:pt idx="223">
                  <c:v>3.0026283188172563E-3</c:v>
                </c:pt>
                <c:pt idx="224">
                  <c:v>5.1744291051297473E-3</c:v>
                </c:pt>
                <c:pt idx="225">
                  <c:v>7.8559761437928914E-3</c:v>
                </c:pt>
                <c:pt idx="226">
                  <c:v>1.0786247792899677E-2</c:v>
                </c:pt>
                <c:pt idx="227">
                  <c:v>9.8285436458708155E-3</c:v>
                </c:pt>
                <c:pt idx="228">
                  <c:v>1.1757140242281507E-2</c:v>
                </c:pt>
                <c:pt idx="229">
                  <c:v>1.2858386147963283E-2</c:v>
                </c:pt>
                <c:pt idx="230">
                  <c:v>1.7081123112739325E-2</c:v>
                </c:pt>
                <c:pt idx="231">
                  <c:v>1.555990291979987E-2</c:v>
                </c:pt>
                <c:pt idx="232">
                  <c:v>1.6866060767607695E-2</c:v>
                </c:pt>
                <c:pt idx="233">
                  <c:v>1.6433550855448859E-2</c:v>
                </c:pt>
                <c:pt idx="234">
                  <c:v>1.4258014041286201E-2</c:v>
                </c:pt>
                <c:pt idx="235">
                  <c:v>1.4591824542362599E-2</c:v>
                </c:pt>
                <c:pt idx="236">
                  <c:v>1.3197998497659161E-2</c:v>
                </c:pt>
                <c:pt idx="237">
                  <c:v>1.0808881402241819E-2</c:v>
                </c:pt>
                <c:pt idx="238">
                  <c:v>7.7892176563786322E-3</c:v>
                </c:pt>
                <c:pt idx="239">
                  <c:v>7.3122868217422058E-3</c:v>
                </c:pt>
                <c:pt idx="240">
                  <c:v>6.1891475753138711E-3</c:v>
                </c:pt>
                <c:pt idx="241">
                  <c:v>4.6524924944446114E-3</c:v>
                </c:pt>
                <c:pt idx="242">
                  <c:v>2.9893802794034806E-3</c:v>
                </c:pt>
                <c:pt idx="243">
                  <c:v>1.4963482551985376E-3</c:v>
                </c:pt>
                <c:pt idx="244">
                  <c:v>1.470772625161441E-3</c:v>
                </c:pt>
                <c:pt idx="245">
                  <c:v>3.7937927357971167E-4</c:v>
                </c:pt>
                <c:pt idx="246">
                  <c:v>6.0814608922259915E-8</c:v>
                </c:pt>
                <c:pt idx="247">
                  <c:v>3.4609941387941115E-4</c:v>
                </c:pt>
                <c:pt idx="248">
                  <c:v>1.320694084941733E-3</c:v>
                </c:pt>
                <c:pt idx="249">
                  <c:v>2.7307548400936459E-3</c:v>
                </c:pt>
                <c:pt idx="250">
                  <c:v>4.3135379121595789E-3</c:v>
                </c:pt>
                <c:pt idx="251">
                  <c:v>5.7735151135079486E-3</c:v>
                </c:pt>
                <c:pt idx="252">
                  <c:v>1.0014421032887022E-2</c:v>
                </c:pt>
                <c:pt idx="253">
                  <c:v>1.0517564729221973E-2</c:v>
                </c:pt>
                <c:pt idx="254">
                  <c:v>1.3910487436586365E-2</c:v>
                </c:pt>
                <c:pt idx="255">
                  <c:v>1.2326064232107031E-2</c:v>
                </c:pt>
                <c:pt idx="256">
                  <c:v>1.3570735225242776E-2</c:v>
                </c:pt>
                <c:pt idx="257">
                  <c:v>1.3640694945430794E-2</c:v>
                </c:pt>
                <c:pt idx="258">
                  <c:v>1.2525313598901371E-2</c:v>
                </c:pt>
                <c:pt idx="259">
                  <c:v>1.0846567289410495E-2</c:v>
                </c:pt>
                <c:pt idx="260">
                  <c:v>8.7680820309447051E-3</c:v>
                </c:pt>
                <c:pt idx="261">
                  <c:v>9.6141323142327137E-3</c:v>
                </c:pt>
                <c:pt idx="262">
                  <c:v>6.8459428978996798E-3</c:v>
                </c:pt>
                <c:pt idx="263">
                  <c:v>6.8749104938721555E-3</c:v>
                </c:pt>
                <c:pt idx="264">
                  <c:v>4.0978667024492927E-3</c:v>
                </c:pt>
                <c:pt idx="265">
                  <c:v>3.7605705810249434E-3</c:v>
                </c:pt>
                <c:pt idx="266">
                  <c:v>1.6272522997835476E-3</c:v>
                </c:pt>
                <c:pt idx="267">
                  <c:v>1.3242326672499144E-3</c:v>
                </c:pt>
                <c:pt idx="268">
                  <c:v>1.0532188099400598E-3</c:v>
                </c:pt>
                <c:pt idx="269">
                  <c:v>1.3240868843980694E-4</c:v>
                </c:pt>
                <c:pt idx="270">
                  <c:v>7.8847986082380476E-5</c:v>
                </c:pt>
                <c:pt idx="271">
                  <c:v>5.659934666368891E-5</c:v>
                </c:pt>
                <c:pt idx="272">
                  <c:v>9.2857394824058832E-5</c:v>
                </c:pt>
                <c:pt idx="273">
                  <c:v>5.3970290722805171E-5</c:v>
                </c:pt>
                <c:pt idx="274">
                  <c:v>4.0838374594851401E-4</c:v>
                </c:pt>
                <c:pt idx="275">
                  <c:v>9.3087855748912062E-4</c:v>
                </c:pt>
                <c:pt idx="276">
                  <c:v>4.2400579196794026E-4</c:v>
                </c:pt>
                <c:pt idx="277">
                  <c:v>6.3539295877280857E-4</c:v>
                </c:pt>
                <c:pt idx="278">
                  <c:v>7.1883643737016118E-4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1E-4938-93FF-6621D29E8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529032"/>
        <c:axId val="436529360"/>
      </c:scatterChart>
      <c:valAx>
        <c:axId val="436529032"/>
        <c:scaling>
          <c:orientation val="minMax"/>
          <c:max val="3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47166944444444442"/>
              <c:y val="0.919487847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529360"/>
        <c:crosses val="autoZero"/>
        <c:crossBetween val="midCat"/>
      </c:valAx>
      <c:valAx>
        <c:axId val="43652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l-GR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Δθ</a:t>
                </a:r>
                <a:r>
                  <a:rPr lang="it-IT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²  (rad²)</a:t>
                </a:r>
              </a:p>
            </c:rich>
          </c:tx>
          <c:layout>
            <c:manualLayout>
              <c:xMode val="edge"/>
              <c:yMode val="edge"/>
              <c:x val="1.5347721822541967E-2"/>
              <c:y val="0.384123559358229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it-IT"/>
            </a:p>
          </c:txPr>
        </c:title>
        <c:numFmt formatCode="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529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bg1"/>
        </a:gs>
        <a:gs pos="0">
          <a:schemeClr val="bg1"/>
        </a:gs>
        <a:gs pos="0">
          <a:schemeClr val="bg1"/>
        </a:gs>
        <a:gs pos="100000">
          <a:srgbClr val="D0DCF0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it-IT" sz="1300" b="0" strike="noStrike" spc="-1">
                <a:latin typeface="Arial"/>
              </a:defRPr>
            </a:pPr>
            <a:r>
              <a:rPr lang="it-IT" sz="1300" b="1" i="0" strike="noStrike" spc="-1" baseline="0">
                <a:latin typeface="Arial"/>
              </a:rPr>
              <a:t>Velocità angolare nello smorzamento con attrito radente</a:t>
            </a:r>
          </a:p>
        </c:rich>
      </c:tx>
      <c:layout>
        <c:manualLayout>
          <c:xMode val="edge"/>
          <c:yMode val="edge"/>
          <c:x val="0.18238858024691357"/>
          <c:y val="3.22467948717948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9457204932273"/>
          <c:y val="0.10758725341426401"/>
          <c:w val="0.86007201587242044"/>
          <c:h val="0.79628224582701101"/>
        </c:manualLayout>
      </c:layout>
      <c:scatterChart>
        <c:scatterStyle val="lineMarker"/>
        <c:varyColors val="0"/>
        <c:ser>
          <c:idx val="1"/>
          <c:order val="0"/>
          <c:tx>
            <c:v>prova: 16_ap_d3.txt</c:v>
          </c:tx>
          <c:spPr>
            <a:ln w="28800">
              <a:noFill/>
              <a:round/>
            </a:ln>
          </c:spPr>
          <c:marker>
            <c:symbol val="circle"/>
            <c:size val="3"/>
            <c:spPr>
              <a:ln>
                <a:solidFill>
                  <a:srgbClr val="3399F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radente2!$B$14:$B$292</c:f>
              <c:numCache>
                <c:formatCode>General</c:formatCode>
                <c:ptCount val="279"/>
                <c:pt idx="0">
                  <c:v>0</c:v>
                </c:pt>
                <c:pt idx="1">
                  <c:v>1.2500000000000067E-2</c:v>
                </c:pt>
                <c:pt idx="2">
                  <c:v>2.5000000000000022E-2</c:v>
                </c:pt>
                <c:pt idx="3">
                  <c:v>3.7499999999999978E-2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7.5000000000000067E-2</c:v>
                </c:pt>
                <c:pt idx="7">
                  <c:v>8.7500000000000022E-2</c:v>
                </c:pt>
                <c:pt idx="8">
                  <c:v>9.9999999999999978E-2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0.13750000000000007</c:v>
                </c:pt>
                <c:pt idx="12">
                  <c:v>0.15000000000000002</c:v>
                </c:pt>
                <c:pt idx="13">
                  <c:v>0.16249999999999998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0.20000000000000007</c:v>
                </c:pt>
                <c:pt idx="17">
                  <c:v>0.21250000000000002</c:v>
                </c:pt>
                <c:pt idx="18">
                  <c:v>0.22499999999999998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0.26250000000000007</c:v>
                </c:pt>
                <c:pt idx="22">
                  <c:v>0.27500000000000002</c:v>
                </c:pt>
                <c:pt idx="23">
                  <c:v>0.28749999999999998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0.32500000000000007</c:v>
                </c:pt>
                <c:pt idx="27">
                  <c:v>0.33750000000000002</c:v>
                </c:pt>
                <c:pt idx="28">
                  <c:v>0.35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0.38750000000000007</c:v>
                </c:pt>
                <c:pt idx="32">
                  <c:v>0.4</c:v>
                </c:pt>
                <c:pt idx="33">
                  <c:v>0.41249999999999998</c:v>
                </c:pt>
                <c:pt idx="34">
                  <c:v>0.42499999999999993</c:v>
                </c:pt>
                <c:pt idx="35">
                  <c:v>0.43750000000000011</c:v>
                </c:pt>
                <c:pt idx="36">
                  <c:v>0.45000000000000007</c:v>
                </c:pt>
                <c:pt idx="37">
                  <c:v>0.46250000000000002</c:v>
                </c:pt>
                <c:pt idx="38">
                  <c:v>0.47499999999999998</c:v>
                </c:pt>
                <c:pt idx="39">
                  <c:v>0.48749999999999993</c:v>
                </c:pt>
                <c:pt idx="40">
                  <c:v>0.50000000000000011</c:v>
                </c:pt>
                <c:pt idx="41">
                  <c:v>0.51250000000000007</c:v>
                </c:pt>
                <c:pt idx="42">
                  <c:v>0.52500000000000002</c:v>
                </c:pt>
                <c:pt idx="43">
                  <c:v>0.53749999999999998</c:v>
                </c:pt>
                <c:pt idx="44">
                  <c:v>0.54999999999999993</c:v>
                </c:pt>
                <c:pt idx="45">
                  <c:v>0.56250000000000011</c:v>
                </c:pt>
                <c:pt idx="46">
                  <c:v>0.57500000000000007</c:v>
                </c:pt>
                <c:pt idx="47">
                  <c:v>0.58750000000000002</c:v>
                </c:pt>
                <c:pt idx="48">
                  <c:v>0.6</c:v>
                </c:pt>
                <c:pt idx="49">
                  <c:v>0.61249999999999993</c:v>
                </c:pt>
                <c:pt idx="50">
                  <c:v>0.62500000000000011</c:v>
                </c:pt>
                <c:pt idx="51">
                  <c:v>0.63750000000000007</c:v>
                </c:pt>
                <c:pt idx="52">
                  <c:v>0.65</c:v>
                </c:pt>
                <c:pt idx="53">
                  <c:v>0.66249999999999998</c:v>
                </c:pt>
                <c:pt idx="54">
                  <c:v>0.67499999999999993</c:v>
                </c:pt>
                <c:pt idx="55">
                  <c:v>0.68750000000000011</c:v>
                </c:pt>
                <c:pt idx="56">
                  <c:v>0.70000000000000007</c:v>
                </c:pt>
                <c:pt idx="57">
                  <c:v>0.71250000000000002</c:v>
                </c:pt>
                <c:pt idx="58">
                  <c:v>0.72499999999999998</c:v>
                </c:pt>
                <c:pt idx="59">
                  <c:v>0.73749999999999993</c:v>
                </c:pt>
                <c:pt idx="60">
                  <c:v>0.75000000000000011</c:v>
                </c:pt>
                <c:pt idx="61">
                  <c:v>0.76250000000000007</c:v>
                </c:pt>
                <c:pt idx="62">
                  <c:v>0.77500000000000002</c:v>
                </c:pt>
                <c:pt idx="63">
                  <c:v>0.78749999999999998</c:v>
                </c:pt>
                <c:pt idx="64">
                  <c:v>0.79999999999999993</c:v>
                </c:pt>
                <c:pt idx="65">
                  <c:v>0.81250000000000011</c:v>
                </c:pt>
                <c:pt idx="66">
                  <c:v>0.82500000000000007</c:v>
                </c:pt>
                <c:pt idx="67">
                  <c:v>0.83750000000000002</c:v>
                </c:pt>
                <c:pt idx="68">
                  <c:v>0.85</c:v>
                </c:pt>
                <c:pt idx="69">
                  <c:v>0.86249999999999993</c:v>
                </c:pt>
                <c:pt idx="70">
                  <c:v>0.87500000000000011</c:v>
                </c:pt>
                <c:pt idx="71">
                  <c:v>0.88750000000000007</c:v>
                </c:pt>
                <c:pt idx="72">
                  <c:v>0.9</c:v>
                </c:pt>
                <c:pt idx="73">
                  <c:v>0.91249999999999998</c:v>
                </c:pt>
                <c:pt idx="74">
                  <c:v>0.92499999999999993</c:v>
                </c:pt>
                <c:pt idx="75">
                  <c:v>0.93750000000000011</c:v>
                </c:pt>
                <c:pt idx="76">
                  <c:v>0.95000000000000007</c:v>
                </c:pt>
                <c:pt idx="77">
                  <c:v>0.96250000000000002</c:v>
                </c:pt>
                <c:pt idx="78">
                  <c:v>0.97499999999999998</c:v>
                </c:pt>
                <c:pt idx="79">
                  <c:v>0.98749999999999993</c:v>
                </c:pt>
                <c:pt idx="80">
                  <c:v>1</c:v>
                </c:pt>
                <c:pt idx="81">
                  <c:v>1.0125000000000002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1.0750000000000002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1.1375000000000002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1.2000000000000002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1.2625000000000002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1.3250000000000002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1.3875000000000002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</c:v>
                </c:pt>
                <c:pt idx="225">
                  <c:v>2.8125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</c:v>
                </c:pt>
                <c:pt idx="245">
                  <c:v>3.0625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</c:v>
                </c:pt>
                <c:pt idx="265">
                  <c:v>3.3125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</c:numCache>
            </c:numRef>
          </c:xVal>
          <c:yVal>
            <c:numRef>
              <c:f>radente2!$F$14:$F$292</c:f>
              <c:numCache>
                <c:formatCode>0.0000</c:formatCode>
                <c:ptCount val="279"/>
                <c:pt idx="0" formatCode="General">
                  <c:v>0</c:v>
                </c:pt>
                <c:pt idx="1">
                  <c:v>1.6124921679041213</c:v>
                </c:pt>
                <c:pt idx="2">
                  <c:v>3.1382984861265113</c:v>
                </c:pt>
                <c:pt idx="3">
                  <c:v>4.6638101651587682</c:v>
                </c:pt>
                <c:pt idx="4">
                  <c:v>6.1843002688746607</c:v>
                </c:pt>
                <c:pt idx="5">
                  <c:v>7.6897116291025753</c:v>
                </c:pt>
                <c:pt idx="6">
                  <c:v>9.1631189259030776</c:v>
                </c:pt>
                <c:pt idx="7">
                  <c:v>10.579606534246405</c:v>
                </c:pt>
                <c:pt idx="8">
                  <c:v>11.90592121414285</c:v>
                </c:pt>
                <c:pt idx="9">
                  <c:v>13.101327427972571</c:v>
                </c:pt>
                <c:pt idx="10">
                  <c:v>14.120035888787839</c:v>
                </c:pt>
                <c:pt idx="11">
                  <c:v>14.915318987997463</c:v>
                </c:pt>
                <c:pt idx="12">
                  <c:v>15.44495787995211</c:v>
                </c:pt>
                <c:pt idx="13">
                  <c:v>15.677099347090273</c:v>
                </c:pt>
                <c:pt idx="14">
                  <c:v>15.595184469656949</c:v>
                </c:pt>
                <c:pt idx="15">
                  <c:v>15.200621206453274</c:v>
                </c:pt>
                <c:pt idx="16">
                  <c:v>14.512419905604929</c:v>
                </c:pt>
                <c:pt idx="17">
                  <c:v>13.56390905866615</c:v>
                </c:pt>
                <c:pt idx="18">
                  <c:v>12.39749301699837</c:v>
                </c:pt>
                <c:pt idx="19">
                  <c:v>11.058833655645161</c:v>
                </c:pt>
                <c:pt idx="20">
                  <c:v>9.5917242575578587</c:v>
                </c:pt>
                <c:pt idx="21">
                  <c:v>8.0344452998023073</c:v>
                </c:pt>
                <c:pt idx="22">
                  <c:v>6.4178331703607938</c:v>
                </c:pt>
                <c:pt idx="23">
                  <c:v>4.7648737457501227</c:v>
                </c:pt>
                <c:pt idx="24">
                  <c:v>3.0914312487002436</c:v>
                </c:pt>
                <c:pt idx="25">
                  <c:v>1.4077040319393135</c:v>
                </c:pt>
                <c:pt idx="26">
                  <c:v>-0.27991747746539919</c:v>
                </c:pt>
                <c:pt idx="27">
                  <c:v>-1.7918040458325233</c:v>
                </c:pt>
                <c:pt idx="28">
                  <c:v>-3.2985226880706913</c:v>
                </c:pt>
                <c:pt idx="29">
                  <c:v>-4.7936387560154143</c:v>
                </c:pt>
                <c:pt idx="30">
                  <c:v>-6.2671040453910916</c:v>
                </c:pt>
                <c:pt idx="31">
                  <c:v>-7.703827210289945</c:v>
                </c:pt>
                <c:pt idx="32">
                  <c:v>-9.0826036677435305</c:v>
                </c:pt>
                <c:pt idx="33">
                  <c:v>-10.375659646313199</c:v>
                </c:pt>
                <c:pt idx="34">
                  <c:v>-11.549114202088075</c:v>
                </c:pt>
                <c:pt idx="35">
                  <c:v>-12.56463290249156</c:v>
                </c:pt>
                <c:pt idx="36">
                  <c:v>-13.382386866628591</c:v>
                </c:pt>
                <c:pt idx="37">
                  <c:v>-13.965124523952094</c:v>
                </c:pt>
                <c:pt idx="38">
                  <c:v>-14.282769016843311</c:v>
                </c:pt>
                <c:pt idx="39">
                  <c:v>-14.316618531990853</c:v>
                </c:pt>
                <c:pt idx="40">
                  <c:v>-14.06213631851505</c:v>
                </c:pt>
                <c:pt idx="41">
                  <c:v>-13.52958704545642</c:v>
                </c:pt>
                <c:pt idx="42">
                  <c:v>-12.74234880053025</c:v>
                </c:pt>
                <c:pt idx="43">
                  <c:v>-11.733376123791656</c:v>
                </c:pt>
                <c:pt idx="44">
                  <c:v>-10.540735716359901</c:v>
                </c:pt>
                <c:pt idx="45">
                  <c:v>-9.2032277305463435</c:v>
                </c:pt>
                <c:pt idx="46">
                  <c:v>-7.7568759810428922</c:v>
                </c:pt>
                <c:pt idx="47">
                  <c:v>-6.2326850203346158</c:v>
                </c:pt>
                <c:pt idx="48">
                  <c:v>-4.6556983200272075</c:v>
                </c:pt>
                <c:pt idx="49">
                  <c:v>-3.0451545953593833</c:v>
                </c:pt>
                <c:pt idx="50">
                  <c:v>-1.4154453555748556</c:v>
                </c:pt>
                <c:pt idx="51">
                  <c:v>0.22241332389693702</c:v>
                </c:pt>
                <c:pt idx="52">
                  <c:v>1.6840235315950662</c:v>
                </c:pt>
                <c:pt idx="53">
                  <c:v>3.1357929725886509</c:v>
                </c:pt>
                <c:pt idx="54">
                  <c:v>4.5674241765629811</c:v>
                </c:pt>
                <c:pt idx="55">
                  <c:v>5.9655572352491699</c:v>
                </c:pt>
                <c:pt idx="56">
                  <c:v>7.3126658444118213</c:v>
                </c:pt>
                <c:pt idx="57">
                  <c:v>8.5863830429850836</c:v>
                </c:pt>
                <c:pt idx="58">
                  <c:v>9.7594689656169802</c:v>
                </c:pt>
                <c:pt idx="59">
                  <c:v>10.80063049908299</c:v>
                </c:pt>
                <c:pt idx="60">
                  <c:v>11.676326736913227</c:v>
                </c:pt>
                <c:pt idx="61">
                  <c:v>12.353522140183028</c:v>
                </c:pt>
                <c:pt idx="62">
                  <c:v>12.803095792387767</c:v>
                </c:pt>
                <c:pt idx="63">
                  <c:v>13.003349161771794</c:v>
                </c:pt>
                <c:pt idx="64">
                  <c:v>12.94288974425819</c:v>
                </c:pt>
                <c:pt idx="65">
                  <c:v>12.622211216307504</c:v>
                </c:pt>
                <c:pt idx="66">
                  <c:v>12.053573165925318</c:v>
                </c:pt>
                <c:pt idx="67">
                  <c:v>11.259219670875106</c:v>
                </c:pt>
                <c:pt idx="68">
                  <c:v>10.268396987932226</c:v>
                </c:pt>
                <c:pt idx="69">
                  <c:v>9.1138760381001767</c:v>
                </c:pt>
                <c:pt idx="70">
                  <c:v>7.8286892409324738</c:v>
                </c:pt>
                <c:pt idx="71">
                  <c:v>6.4436014806954161</c:v>
                </c:pt>
                <c:pt idx="72">
                  <c:v>4.9855644694038155</c:v>
                </c:pt>
                <c:pt idx="73">
                  <c:v>3.47716031044519</c:v>
                </c:pt>
                <c:pt idx="74">
                  <c:v>1.9368824800464453</c:v>
                </c:pt>
                <c:pt idx="75">
                  <c:v>0.38003641230425345</c:v>
                </c:pt>
                <c:pt idx="76">
                  <c:v>-1.1799597403992126</c:v>
                </c:pt>
                <c:pt idx="77">
                  <c:v>-2.5550670577470189</c:v>
                </c:pt>
                <c:pt idx="78">
                  <c:v>-3.9076737494006175</c:v>
                </c:pt>
                <c:pt idx="79">
                  <c:v>-5.2230355966754818</c:v>
                </c:pt>
                <c:pt idx="80">
                  <c:v>-6.4834066331593867</c:v>
                </c:pt>
                <c:pt idx="81">
                  <c:v>-7.6675561096976095</c:v>
                </c:pt>
                <c:pt idx="82">
                  <c:v>-8.7508318155145766</c:v>
                </c:pt>
                <c:pt idx="83">
                  <c:v>-9.705908668008961</c:v>
                </c:pt>
                <c:pt idx="84">
                  <c:v>-10.504288532475197</c:v>
                </c:pt>
                <c:pt idx="85">
                  <c:v>-11.118483154883636</c:v>
                </c:pt>
                <c:pt idx="86">
                  <c:v>-11.524633488973485</c:v>
                </c:pt>
                <c:pt idx="87">
                  <c:v>-11.705145466469769</c:v>
                </c:pt>
                <c:pt idx="88">
                  <c:v>-11.650826917921828</c:v>
                </c:pt>
                <c:pt idx="89">
                  <c:v>-11.362055689884789</c:v>
                </c:pt>
                <c:pt idx="90">
                  <c:v>-10.848707943512954</c:v>
                </c:pt>
                <c:pt idx="91">
                  <c:v>-10.128871336175312</c:v>
                </c:pt>
                <c:pt idx="92">
                  <c:v>-9.2266547641797594</c:v>
                </c:pt>
                <c:pt idx="93">
                  <c:v>-8.1695836105412099</c:v>
                </c:pt>
                <c:pt idx="94">
                  <c:v>-6.9860906753783993</c:v>
                </c:pt>
                <c:pt idx="95">
                  <c:v>-5.7035008126618232</c:v>
                </c:pt>
                <c:pt idx="96">
                  <c:v>-4.3467284351074049</c:v>
                </c:pt>
                <c:pt idx="97">
                  <c:v>-2.9377316215440681</c:v>
                </c:pt>
                <c:pt idx="98">
                  <c:v>-1.4956388274054371</c:v>
                </c:pt>
                <c:pt idx="99">
                  <c:v>-3.7395348341126899E-2</c:v>
                </c:pt>
                <c:pt idx="100">
                  <c:v>1.4212458291996357</c:v>
                </c:pt>
                <c:pt idx="101">
                  <c:v>2.6895622137600719</c:v>
                </c:pt>
                <c:pt idx="102">
                  <c:v>3.9277109565536028</c:v>
                </c:pt>
                <c:pt idx="103">
                  <c:v>5.1191225779329343</c:v>
                </c:pt>
                <c:pt idx="104">
                  <c:v>6.2450117929061442</c:v>
                </c:pt>
                <c:pt idx="105">
                  <c:v>7.2842707036797947</c:v>
                </c:pt>
                <c:pt idx="106">
                  <c:v>8.2138512814004727</c:v>
                </c:pt>
                <c:pt idx="107">
                  <c:v>9.009698019053614</c:v>
                </c:pt>
                <c:pt idx="108">
                  <c:v>9.6482088279880429</c:v>
                </c:pt>
                <c:pt idx="109">
                  <c:v>10.10808847053036</c:v>
                </c:pt>
                <c:pt idx="110">
                  <c:v>10.372338791884323</c:v>
                </c:pt>
                <c:pt idx="111">
                  <c:v>10.430044577825949</c:v>
                </c:pt>
                <c:pt idx="112">
                  <c:v>10.277605386692219</c:v>
                </c:pt>
                <c:pt idx="113">
                  <c:v>9.9191538068653706</c:v>
                </c:pt>
                <c:pt idx="114">
                  <c:v>9.3660728729399487</c:v>
                </c:pt>
                <c:pt idx="115">
                  <c:v>8.6357267969595011</c:v>
                </c:pt>
                <c:pt idx="116">
                  <c:v>7.7496829284856998</c:v>
                </c:pt>
                <c:pt idx="117">
                  <c:v>6.7317798270851554</c:v>
                </c:pt>
                <c:pt idx="118">
                  <c:v>5.6063754861803474</c:v>
                </c:pt>
                <c:pt idx="119">
                  <c:v>4.3970165222491939</c:v>
                </c:pt>
                <c:pt idx="120">
                  <c:v>3.1256466022895411</c:v>
                </c:pt>
                <c:pt idx="121">
                  <c:v>1.8123594381751409</c:v>
                </c:pt>
                <c:pt idx="122">
                  <c:v>0.4756201307021779</c:v>
                </c:pt>
                <c:pt idx="123">
                  <c:v>-0.8671680383875644</c:v>
                </c:pt>
                <c:pt idx="124">
                  <c:v>-2.023894554264325</c:v>
                </c:pt>
                <c:pt idx="125">
                  <c:v>-3.1542376549509834</c:v>
                </c:pt>
                <c:pt idx="126">
                  <c:v>-4.2419147517500413</c:v>
                </c:pt>
                <c:pt idx="127">
                  <c:v>-5.2693456778368102</c:v>
                </c:pt>
                <c:pt idx="128">
                  <c:v>-6.2175936397580713</c:v>
                </c:pt>
                <c:pt idx="129">
                  <c:v>-7.066659776310094</c:v>
                </c:pt>
                <c:pt idx="130">
                  <c:v>-7.7961692275924523</c:v>
                </c:pt>
                <c:pt idx="131">
                  <c:v>-8.3864274065089255</c:v>
                </c:pt>
                <c:pt idx="132">
                  <c:v>-8.8197496617280287</c:v>
                </c:pt>
                <c:pt idx="133">
                  <c:v>-9.0818910464668079</c:v>
                </c:pt>
                <c:pt idx="134">
                  <c:v>-9.1633491544614571</c:v>
                </c:pt>
                <c:pt idx="135">
                  <c:v>-9.0603060295940754</c:v>
                </c:pt>
                <c:pt idx="136">
                  <c:v>-8.7750277694952086</c:v>
                </c:pt>
                <c:pt idx="137">
                  <c:v>-8.3156448243977223</c:v>
                </c:pt>
                <c:pt idx="138">
                  <c:v>-7.6953635773128388</c:v>
                </c:pt>
                <c:pt idx="139">
                  <c:v>-6.9312720769082485</c:v>
                </c:pt>
                <c:pt idx="140">
                  <c:v>-6.0429678078591893</c:v>
                </c:pt>
                <c:pt idx="141">
                  <c:v>-5.0512403914263508</c:v>
                </c:pt>
                <c:pt idx="142">
                  <c:v>-3.976995872453041</c:v>
                </c:pt>
                <c:pt idx="143">
                  <c:v>-2.840534244435486</c:v>
                </c:pt>
                <c:pt idx="144">
                  <c:v>-1.6612125525289483</c:v>
                </c:pt>
                <c:pt idx="145">
                  <c:v>-0.45745969960171995</c:v>
                </c:pt>
                <c:pt idx="146">
                  <c:v>0.75293685570474667</c:v>
                </c:pt>
                <c:pt idx="147">
                  <c:v>1.7773790689848161</c:v>
                </c:pt>
                <c:pt idx="148">
                  <c:v>2.7755735961651635</c:v>
                </c:pt>
                <c:pt idx="149">
                  <c:v>3.7317125741886765</c:v>
                </c:pt>
                <c:pt idx="150">
                  <c:v>4.6293382309834916</c:v>
                </c:pt>
                <c:pt idx="151">
                  <c:v>5.4514119913947798</c:v>
                </c:pt>
                <c:pt idx="152">
                  <c:v>6.180633245740899</c:v>
                </c:pt>
                <c:pt idx="153">
                  <c:v>6.8000198778499605</c:v>
                </c:pt>
                <c:pt idx="154">
                  <c:v>7.2937187117693654</c:v>
                </c:pt>
                <c:pt idx="155">
                  <c:v>7.6479648059127028</c:v>
                </c:pt>
                <c:pt idx="156">
                  <c:v>7.8520646909440028</c:v>
                </c:pt>
                <c:pt idx="157">
                  <c:v>7.8992537884233158</c:v>
                </c:pt>
                <c:pt idx="158">
                  <c:v>7.7872839692223526</c:v>
                </c:pt>
                <c:pt idx="159">
                  <c:v>7.5186374307263248</c:v>
                </c:pt>
                <c:pt idx="160">
                  <c:v>7.1003304757826387</c:v>
                </c:pt>
                <c:pt idx="161">
                  <c:v>6.5433480645380104</c:v>
                </c:pt>
                <c:pt idx="162">
                  <c:v>5.8618160411077636</c:v>
                </c:pt>
                <c:pt idx="163">
                  <c:v>5.0720558566190084</c:v>
                </c:pt>
                <c:pt idx="164">
                  <c:v>4.1916697543104116</c:v>
                </c:pt>
                <c:pt idx="165">
                  <c:v>3.2387772009871458</c:v>
                </c:pt>
                <c:pt idx="166">
                  <c:v>2.2314776664154792</c:v>
                </c:pt>
                <c:pt idx="167">
                  <c:v>1.1875641604447476</c:v>
                </c:pt>
                <c:pt idx="168">
                  <c:v>0.12446674202012886</c:v>
                </c:pt>
                <c:pt idx="169">
                  <c:v>-0.94062893828336147</c:v>
                </c:pt>
                <c:pt idx="170">
                  <c:v>-1.8155649205880535</c:v>
                </c:pt>
                <c:pt idx="171">
                  <c:v>-2.6608658527508755</c:v>
                </c:pt>
                <c:pt idx="172">
                  <c:v>-3.4618704303658019</c:v>
                </c:pt>
                <c:pt idx="173">
                  <c:v>-4.2037803678515298</c:v>
                </c:pt>
                <c:pt idx="174">
                  <c:v>-4.8718542461833332</c:v>
                </c:pt>
                <c:pt idx="175">
                  <c:v>-5.4517623074814052</c:v>
                </c:pt>
                <c:pt idx="176">
                  <c:v>-5.9300919900792728</c:v>
                </c:pt>
                <c:pt idx="177">
                  <c:v>-6.2949644255999591</c:v>
                </c:pt>
                <c:pt idx="178">
                  <c:v>-6.5366944230041026</c:v>
                </c:pt>
                <c:pt idx="179">
                  <c:v>-6.6484074238590738</c:v>
                </c:pt>
                <c:pt idx="180">
                  <c:v>-6.6265229958713334</c:v>
                </c:pt>
                <c:pt idx="181">
                  <c:v>-6.471029212029725</c:v>
                </c:pt>
                <c:pt idx="182">
                  <c:v>-6.1855043200749478</c:v>
                </c:pt>
                <c:pt idx="183">
                  <c:v>-5.7768846346720757</c:v>
                </c:pt>
                <c:pt idx="184">
                  <c:v>-5.2550202447147454</c:v>
                </c:pt>
                <c:pt idx="185">
                  <c:v>-4.6320925099233818</c:v>
                </c:pt>
                <c:pt idx="186">
                  <c:v>-3.9219824319725261</c:v>
                </c:pt>
                <c:pt idx="187">
                  <c:v>-3.1396751883833276</c:v>
                </c:pt>
                <c:pt idx="188">
                  <c:v>-2.300766828962443</c:v>
                </c:pt>
                <c:pt idx="189">
                  <c:v>-1.4211107905082097</c:v>
                </c:pt>
                <c:pt idx="190">
                  <c:v>-0.51661138918871918</c:v>
                </c:pt>
                <c:pt idx="191">
                  <c:v>0.39685574845427474</c:v>
                </c:pt>
                <c:pt idx="192">
                  <c:v>1.1284370071021912</c:v>
                </c:pt>
                <c:pt idx="193">
                  <c:v>1.840329086573073</c:v>
                </c:pt>
                <c:pt idx="194">
                  <c:v>2.5197713374155919</c:v>
                </c:pt>
                <c:pt idx="195">
                  <c:v>3.154128624043457</c:v>
                </c:pt>
                <c:pt idx="196">
                  <c:v>3.7310469029940458</c:v>
                </c:pt>
                <c:pt idx="197">
                  <c:v>4.2386939174345555</c:v>
                </c:pt>
                <c:pt idx="198">
                  <c:v>4.6660826130464832</c:v>
                </c:pt>
                <c:pt idx="199">
                  <c:v>5.0034583980350389</c:v>
                </c:pt>
                <c:pt idx="200">
                  <c:v>5.2427158136970089</c:v>
                </c:pt>
                <c:pt idx="201">
                  <c:v>5.3777987695811804</c:v>
                </c:pt>
                <c:pt idx="202">
                  <c:v>5.4050343108365384</c:v>
                </c:pt>
                <c:pt idx="203">
                  <c:v>5.3233548601276759</c:v>
                </c:pt>
                <c:pt idx="204">
                  <c:v>5.1343779027096339</c:v>
                </c:pt>
                <c:pt idx="205">
                  <c:v>4.8423326682863141</c:v>
                </c:pt>
                <c:pt idx="206">
                  <c:v>4.4538461258398518</c:v>
                </c:pt>
                <c:pt idx="207">
                  <c:v>3.9776205057412697</c:v>
                </c:pt>
                <c:pt idx="208">
                  <c:v>3.424047391637453</c:v>
                </c:pt>
                <c:pt idx="209">
                  <c:v>2.8048069754864793</c:v>
                </c:pt>
                <c:pt idx="210">
                  <c:v>2.1324955313719101</c:v>
                </c:pt>
                <c:pt idx="211">
                  <c:v>1.420311707625121</c:v>
                </c:pt>
                <c:pt idx="212">
                  <c:v>0.68181609121666442</c:v>
                </c:pt>
                <c:pt idx="213">
                  <c:v>-6.9238032727094279E-2</c:v>
                </c:pt>
                <c:pt idx="214">
                  <c:v>-0.64401903090658663</c:v>
                </c:pt>
                <c:pt idx="215">
                  <c:v>-1.2069343821872121</c:v>
                </c:pt>
                <c:pt idx="216">
                  <c:v>-1.7474998134255582</c:v>
                </c:pt>
                <c:pt idx="217">
                  <c:v>-2.2554532028879355</c:v>
                </c:pt>
                <c:pt idx="218">
                  <c:v>-2.7208973249706521</c:v>
                </c:pt>
                <c:pt idx="219">
                  <c:v>-3.1344780419093654</c:v>
                </c:pt>
                <c:pt idx="220">
                  <c:v>-3.4875974192752097</c:v>
                </c:pt>
                <c:pt idx="221">
                  <c:v>-3.7726533147167549</c:v>
                </c:pt>
                <c:pt idx="222">
                  <c:v>-3.9832895190446891</c:v>
                </c:pt>
                <c:pt idx="223">
                  <c:v>-4.1146349198426364</c:v>
                </c:pt>
                <c:pt idx="224">
                  <c:v>-4.1635076904413859</c:v>
                </c:pt>
                <c:pt idx="225">
                  <c:v>-4.1285619952952342</c:v>
                </c:pt>
                <c:pt idx="226">
                  <c:v>-4.0103601946245071</c:v>
                </c:pt>
                <c:pt idx="227">
                  <c:v>-3.811362179568575</c:v>
                </c:pt>
                <c:pt idx="228">
                  <c:v>-3.5358336590106654</c:v>
                </c:pt>
                <c:pt idx="229">
                  <c:v>-3.1896849427433924</c:v>
                </c:pt>
                <c:pt idx="230">
                  <c:v>-2.7802591317012633</c:v>
                </c:pt>
                <c:pt idx="231">
                  <c:v>-2.3160923320846414</c:v>
                </c:pt>
                <c:pt idx="232">
                  <c:v>-1.8066681202271599</c:v>
                </c:pt>
                <c:pt idx="233">
                  <c:v>-1.2621844428126019</c:v>
                </c:pt>
                <c:pt idx="234">
                  <c:v>-0.69334455093599556</c:v>
                </c:pt>
                <c:pt idx="235">
                  <c:v>-0.11117587553000829</c:v>
                </c:pt>
                <c:pt idx="236">
                  <c:v>0.47312660277036456</c:v>
                </c:pt>
                <c:pt idx="237">
                  <c:v>0.87334174722890179</c:v>
                </c:pt>
                <c:pt idx="238">
                  <c:v>1.2567380629289875</c:v>
                </c:pt>
                <c:pt idx="239">
                  <c:v>1.6158341331197079</c:v>
                </c:pt>
                <c:pt idx="240">
                  <c:v>1.9435253869451086</c:v>
                </c:pt>
                <c:pt idx="241">
                  <c:v>2.2332196974690617</c:v>
                </c:pt>
                <c:pt idx="242">
                  <c:v>2.4789799159795858</c:v>
                </c:pt>
                <c:pt idx="243">
                  <c:v>2.6756685656960859</c:v>
                </c:pt>
                <c:pt idx="244">
                  <c:v>2.8190873948009827</c:v>
                </c:pt>
                <c:pt idx="245">
                  <c:v>2.9061028120807721</c:v>
                </c:pt>
                <c:pt idx="246">
                  <c:v>2.934747777903552</c:v>
                </c:pt>
                <c:pt idx="247">
                  <c:v>2.9042916807431998</c:v>
                </c:pt>
                <c:pt idx="248">
                  <c:v>2.815272018873519</c:v>
                </c:pt>
                <c:pt idx="249">
                  <c:v>2.6694849872399962</c:v>
                </c:pt>
                <c:pt idx="250">
                  <c:v>2.4699357929158485</c:v>
                </c:pt>
                <c:pt idx="251">
                  <c:v>2.2207530470640866</c:v>
                </c:pt>
                <c:pt idx="252">
                  <c:v>1.9270743106777464</c:v>
                </c:pt>
                <c:pt idx="253">
                  <c:v>1.5949113825135102</c:v>
                </c:pt>
                <c:pt idx="254">
                  <c:v>1.2310040422898265</c:v>
                </c:pt>
                <c:pt idx="255">
                  <c:v>0.84266980441851336</c:v>
                </c:pt>
                <c:pt idx="256">
                  <c:v>0.43765513012928525</c:v>
                </c:pt>
                <c:pt idx="257">
                  <c:v>2.3990965590150015E-2</c:v>
                </c:pt>
                <c:pt idx="258">
                  <c:v>-0.39014705867697608</c:v>
                </c:pt>
                <c:pt idx="259">
                  <c:v>-0.62157544299248779</c:v>
                </c:pt>
                <c:pt idx="260">
                  <c:v>-0.8407053704094416</c:v>
                </c:pt>
                <c:pt idx="261">
                  <c:v>-1.0431718380009309</c:v>
                </c:pt>
                <c:pt idx="262">
                  <c:v>-1.2249174837835328</c:v>
                </c:pt>
                <c:pt idx="263">
                  <c:v>-1.3822740648794929</c:v>
                </c:pt>
                <c:pt idx="264">
                  <c:v>-1.5120398450545458</c:v>
                </c:pt>
                <c:pt idx="265">
                  <c:v>-1.6115506564640991</c:v>
                </c:pt>
                <c:pt idx="266">
                  <c:v>-1.6787420685727896</c:v>
                </c:pt>
                <c:pt idx="267">
                  <c:v>-1.7122000107673123</c:v>
                </c:pt>
                <c:pt idx="268">
                  <c:v>-1.7111974009761197</c:v>
                </c:pt>
                <c:pt idx="269">
                  <c:v>-1.675714829824644</c:v>
                </c:pt>
                <c:pt idx="270">
                  <c:v>-1.6064440880143538</c:v>
                </c:pt>
                <c:pt idx="271">
                  <c:v>-1.5047742112100737</c:v>
                </c:pt>
                <c:pt idx="272">
                  <c:v>-1.3727606335221336</c:v>
                </c:pt>
                <c:pt idx="273">
                  <c:v>-1.2130788655486175</c:v>
                </c:pt>
                <c:pt idx="274">
                  <c:v>-1.0289647425520443</c:v>
                </c:pt>
                <c:pt idx="275">
                  <c:v>-0.82414365673998347</c:v>
                </c:pt>
                <c:pt idx="276">
                  <c:v>-0.60275127694346153</c:v>
                </c:pt>
                <c:pt idx="277">
                  <c:v>-0.36924810036151062</c:v>
                </c:pt>
                <c:pt idx="278">
                  <c:v>-0.12832984610269349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9B-4D5F-8322-BA3633E9E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42703"/>
        <c:axId val="37398256"/>
        <c:extLst/>
      </c:scatterChart>
      <c:valAx>
        <c:axId val="95642703"/>
        <c:scaling>
          <c:orientation val="minMax"/>
          <c:max val="3.5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48564645061728395"/>
              <c:y val="0.86026559829059834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37398256"/>
        <c:crosses val="autoZero"/>
        <c:crossBetween val="midCat"/>
      </c:valAx>
      <c:valAx>
        <c:axId val="37398256"/>
        <c:scaling>
          <c:orientation val="minMax"/>
          <c:max val="18"/>
          <c:min val="-18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velocità angolare (rad/s)</a:t>
                </a:r>
              </a:p>
            </c:rich>
          </c:tx>
          <c:layout>
            <c:manualLayout>
              <c:xMode val="edge"/>
              <c:yMode val="edge"/>
              <c:x val="2.5155606044410164E-2"/>
              <c:y val="0.4253553431871970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95642703"/>
        <c:crosses val="autoZero"/>
        <c:crossBetween val="midCat"/>
        <c:majorUnit val="3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58405339506172838"/>
          <c:y val="0.14343461538461538"/>
          <c:w val="0.27107561728395063"/>
          <c:h val="0.12201666666666666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lang="it-IT" sz="1000" b="0" strike="noStrike" spc="-1">
              <a:latin typeface="Calibri"/>
            </a:defRPr>
          </a:pPr>
          <a:endParaRPr lang="it-IT"/>
        </a:p>
      </c:txPr>
    </c:legend>
    <c:plotVisOnly val="1"/>
    <c:dispBlanksAs val="span"/>
    <c:showDLblsOverMax val="1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20000"/>
            <a:lumOff val="80000"/>
          </a:schemeClr>
        </a:gs>
        <a:gs pos="0">
          <a:schemeClr val="bg1"/>
        </a:gs>
      </a:gsLst>
      <a:lin ang="5400000" scaled="1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Scarti al quadrato (01_am_d1)</a:t>
            </a:r>
          </a:p>
        </c:rich>
      </c:tx>
      <c:layout>
        <c:manualLayout>
          <c:xMode val="edge"/>
          <c:yMode val="edge"/>
          <c:x val="0.32465555555555553"/>
          <c:y val="1.1708680555555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719333333333333"/>
          <c:y val="0.13151840277777777"/>
          <c:w val="0.83791981481481481"/>
          <c:h val="0.7479854166666668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viscoso1!$B$14:$B$1025</c:f>
              <c:numCache>
                <c:formatCode>General</c:formatCode>
                <c:ptCount val="1012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3.7500000000000006E-2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9.9999999999999992E-2</c:v>
                </c:pt>
                <c:pt idx="9">
                  <c:v>0.11249999999999999</c:v>
                </c:pt>
                <c:pt idx="10">
                  <c:v>0.12499999999999999</c:v>
                </c:pt>
                <c:pt idx="11">
                  <c:v>0.13749999999999998</c:v>
                </c:pt>
                <c:pt idx="12">
                  <c:v>0.15</c:v>
                </c:pt>
                <c:pt idx="13">
                  <c:v>0.16250000000000001</c:v>
                </c:pt>
                <c:pt idx="14">
                  <c:v>0.17500000000000002</c:v>
                </c:pt>
                <c:pt idx="15">
                  <c:v>0.18750000000000003</c:v>
                </c:pt>
                <c:pt idx="16">
                  <c:v>0.20000000000000004</c:v>
                </c:pt>
                <c:pt idx="17">
                  <c:v>0.21250000000000005</c:v>
                </c:pt>
                <c:pt idx="18">
                  <c:v>0.22500000000000006</c:v>
                </c:pt>
                <c:pt idx="19">
                  <c:v>0.23750000000000007</c:v>
                </c:pt>
                <c:pt idx="20">
                  <c:v>0.25000000000000006</c:v>
                </c:pt>
                <c:pt idx="21">
                  <c:v>0.26250000000000007</c:v>
                </c:pt>
                <c:pt idx="22">
                  <c:v>0.27500000000000008</c:v>
                </c:pt>
                <c:pt idx="23">
                  <c:v>0.28750000000000009</c:v>
                </c:pt>
                <c:pt idx="24">
                  <c:v>0.3000000000000001</c:v>
                </c:pt>
                <c:pt idx="25">
                  <c:v>0.31250000000000011</c:v>
                </c:pt>
                <c:pt idx="26">
                  <c:v>0.32500000000000012</c:v>
                </c:pt>
                <c:pt idx="27">
                  <c:v>0.33750000000000013</c:v>
                </c:pt>
                <c:pt idx="28">
                  <c:v>0.35000000000000014</c:v>
                </c:pt>
                <c:pt idx="29">
                  <c:v>0.36250000000000016</c:v>
                </c:pt>
                <c:pt idx="30">
                  <c:v>0.37500000000000017</c:v>
                </c:pt>
                <c:pt idx="31">
                  <c:v>0.38750000000000018</c:v>
                </c:pt>
                <c:pt idx="32">
                  <c:v>0.40000000000000019</c:v>
                </c:pt>
                <c:pt idx="33">
                  <c:v>0.4125000000000002</c:v>
                </c:pt>
                <c:pt idx="34">
                  <c:v>0.42500000000000021</c:v>
                </c:pt>
                <c:pt idx="35">
                  <c:v>0.43750000000000022</c:v>
                </c:pt>
                <c:pt idx="36">
                  <c:v>0.45000000000000023</c:v>
                </c:pt>
                <c:pt idx="37">
                  <c:v>0.46250000000000024</c:v>
                </c:pt>
                <c:pt idx="38">
                  <c:v>0.47500000000000026</c:v>
                </c:pt>
                <c:pt idx="39">
                  <c:v>0.48750000000000027</c:v>
                </c:pt>
                <c:pt idx="40">
                  <c:v>0.50000000000000022</c:v>
                </c:pt>
                <c:pt idx="41">
                  <c:v>0.51250000000000018</c:v>
                </c:pt>
                <c:pt idx="42">
                  <c:v>0.52500000000000013</c:v>
                </c:pt>
                <c:pt idx="43">
                  <c:v>0.53750000000000009</c:v>
                </c:pt>
                <c:pt idx="44">
                  <c:v>0.55000000000000004</c:v>
                </c:pt>
                <c:pt idx="45">
                  <c:v>0.5625</c:v>
                </c:pt>
                <c:pt idx="46">
                  <c:v>0.57499999999999996</c:v>
                </c:pt>
                <c:pt idx="47">
                  <c:v>0.58749999999999991</c:v>
                </c:pt>
                <c:pt idx="48">
                  <c:v>0.59999999999999987</c:v>
                </c:pt>
                <c:pt idx="49">
                  <c:v>0.61249999999999982</c:v>
                </c:pt>
                <c:pt idx="50">
                  <c:v>0.62499999999999978</c:v>
                </c:pt>
                <c:pt idx="51">
                  <c:v>0.63749999999999973</c:v>
                </c:pt>
                <c:pt idx="52">
                  <c:v>0.64999999999999969</c:v>
                </c:pt>
                <c:pt idx="53">
                  <c:v>0.66249999999999964</c:v>
                </c:pt>
                <c:pt idx="54">
                  <c:v>0.6749999999999996</c:v>
                </c:pt>
                <c:pt idx="55">
                  <c:v>0.68749999999999956</c:v>
                </c:pt>
                <c:pt idx="56">
                  <c:v>0.69999999999999951</c:v>
                </c:pt>
                <c:pt idx="57">
                  <c:v>0.71249999999999947</c:v>
                </c:pt>
                <c:pt idx="58">
                  <c:v>0.72499999999999942</c:v>
                </c:pt>
                <c:pt idx="59">
                  <c:v>0.73749999999999938</c:v>
                </c:pt>
                <c:pt idx="60">
                  <c:v>0.74999999999999933</c:v>
                </c:pt>
                <c:pt idx="61">
                  <c:v>0.76249999999999929</c:v>
                </c:pt>
                <c:pt idx="62">
                  <c:v>0.77499999999999925</c:v>
                </c:pt>
                <c:pt idx="63">
                  <c:v>0.7874999999999992</c:v>
                </c:pt>
                <c:pt idx="64">
                  <c:v>0.79999999999999916</c:v>
                </c:pt>
                <c:pt idx="65">
                  <c:v>0.81249999999999911</c:v>
                </c:pt>
                <c:pt idx="66">
                  <c:v>0.82499999999999907</c:v>
                </c:pt>
                <c:pt idx="67">
                  <c:v>0.83749999999999902</c:v>
                </c:pt>
                <c:pt idx="68">
                  <c:v>0.84999999999999898</c:v>
                </c:pt>
                <c:pt idx="69">
                  <c:v>0.86249999999999893</c:v>
                </c:pt>
                <c:pt idx="70">
                  <c:v>0.87499999999999889</c:v>
                </c:pt>
                <c:pt idx="71">
                  <c:v>0.88749999999999885</c:v>
                </c:pt>
                <c:pt idx="72">
                  <c:v>0.8999999999999988</c:v>
                </c:pt>
                <c:pt idx="73">
                  <c:v>0.91249999999999876</c:v>
                </c:pt>
                <c:pt idx="74">
                  <c:v>0.92499999999999871</c:v>
                </c:pt>
                <c:pt idx="75">
                  <c:v>0.93749999999999867</c:v>
                </c:pt>
                <c:pt idx="76">
                  <c:v>0.94999999999999862</c:v>
                </c:pt>
                <c:pt idx="77">
                  <c:v>0.96249999999999858</c:v>
                </c:pt>
                <c:pt idx="78">
                  <c:v>0.97499999999999853</c:v>
                </c:pt>
                <c:pt idx="79">
                  <c:v>0.98749999999999849</c:v>
                </c:pt>
                <c:pt idx="80">
                  <c:v>0.99999999999999845</c:v>
                </c:pt>
                <c:pt idx="81">
                  <c:v>1.0124999999999984</c:v>
                </c:pt>
                <c:pt idx="82">
                  <c:v>1.0249999999999984</c:v>
                </c:pt>
                <c:pt idx="83">
                  <c:v>1.0374999999999983</c:v>
                </c:pt>
                <c:pt idx="84">
                  <c:v>1.0499999999999983</c:v>
                </c:pt>
                <c:pt idx="85">
                  <c:v>1.0624999999999982</c:v>
                </c:pt>
                <c:pt idx="86">
                  <c:v>1.0749999999999982</c:v>
                </c:pt>
                <c:pt idx="87">
                  <c:v>1.0874999999999981</c:v>
                </c:pt>
                <c:pt idx="88">
                  <c:v>1.0999999999999981</c:v>
                </c:pt>
                <c:pt idx="89">
                  <c:v>1.112499999999998</c:v>
                </c:pt>
                <c:pt idx="90">
                  <c:v>1.124999999999998</c:v>
                </c:pt>
                <c:pt idx="91">
                  <c:v>1.137499999999998</c:v>
                </c:pt>
                <c:pt idx="92">
                  <c:v>1.1499999999999979</c:v>
                </c:pt>
                <c:pt idx="93">
                  <c:v>1.1624999999999979</c:v>
                </c:pt>
                <c:pt idx="94">
                  <c:v>1.1749999999999978</c:v>
                </c:pt>
                <c:pt idx="95">
                  <c:v>1.1874999999999978</c:v>
                </c:pt>
                <c:pt idx="96">
                  <c:v>1.1999999999999977</c:v>
                </c:pt>
                <c:pt idx="97">
                  <c:v>1.2124999999999977</c:v>
                </c:pt>
                <c:pt idx="98">
                  <c:v>1.2249999999999976</c:v>
                </c:pt>
                <c:pt idx="99">
                  <c:v>1.2374999999999976</c:v>
                </c:pt>
                <c:pt idx="100">
                  <c:v>1.2499999999999976</c:v>
                </c:pt>
                <c:pt idx="101">
                  <c:v>1.2624999999999975</c:v>
                </c:pt>
                <c:pt idx="102">
                  <c:v>1.2749999999999975</c:v>
                </c:pt>
                <c:pt idx="103">
                  <c:v>1.2874999999999974</c:v>
                </c:pt>
                <c:pt idx="104">
                  <c:v>1.2999999999999974</c:v>
                </c:pt>
                <c:pt idx="105">
                  <c:v>1.3124999999999973</c:v>
                </c:pt>
                <c:pt idx="106">
                  <c:v>1.3249999999999973</c:v>
                </c:pt>
                <c:pt idx="107">
                  <c:v>1.3374999999999972</c:v>
                </c:pt>
                <c:pt idx="108">
                  <c:v>1.3499999999999972</c:v>
                </c:pt>
                <c:pt idx="109">
                  <c:v>1.3624999999999972</c:v>
                </c:pt>
                <c:pt idx="110">
                  <c:v>1.3749999999999971</c:v>
                </c:pt>
                <c:pt idx="111">
                  <c:v>1.3874999999999971</c:v>
                </c:pt>
                <c:pt idx="112">
                  <c:v>1.399999999999997</c:v>
                </c:pt>
                <c:pt idx="113">
                  <c:v>1.412499999999997</c:v>
                </c:pt>
                <c:pt idx="114">
                  <c:v>1.4249999999999969</c:v>
                </c:pt>
                <c:pt idx="115">
                  <c:v>1.4374999999999969</c:v>
                </c:pt>
                <c:pt idx="116">
                  <c:v>1.4499999999999968</c:v>
                </c:pt>
                <c:pt idx="117">
                  <c:v>1.4624999999999968</c:v>
                </c:pt>
                <c:pt idx="118">
                  <c:v>1.4749999999999968</c:v>
                </c:pt>
                <c:pt idx="119">
                  <c:v>1.4874999999999967</c:v>
                </c:pt>
                <c:pt idx="120">
                  <c:v>1.4999999999999967</c:v>
                </c:pt>
                <c:pt idx="121">
                  <c:v>1.5124999999999966</c:v>
                </c:pt>
                <c:pt idx="122">
                  <c:v>1.5249999999999966</c:v>
                </c:pt>
                <c:pt idx="123">
                  <c:v>1.5374999999999965</c:v>
                </c:pt>
                <c:pt idx="124">
                  <c:v>1.5499999999999965</c:v>
                </c:pt>
                <c:pt idx="125">
                  <c:v>1.5624999999999964</c:v>
                </c:pt>
                <c:pt idx="126">
                  <c:v>1.5749999999999964</c:v>
                </c:pt>
                <c:pt idx="127">
                  <c:v>1.5874999999999964</c:v>
                </c:pt>
                <c:pt idx="128">
                  <c:v>1.5999999999999963</c:v>
                </c:pt>
                <c:pt idx="129">
                  <c:v>1.6124999999999963</c:v>
                </c:pt>
                <c:pt idx="130">
                  <c:v>1.6249999999999962</c:v>
                </c:pt>
                <c:pt idx="131">
                  <c:v>1.6374999999999962</c:v>
                </c:pt>
                <c:pt idx="132">
                  <c:v>1.6499999999999961</c:v>
                </c:pt>
                <c:pt idx="133">
                  <c:v>1.6624999999999961</c:v>
                </c:pt>
                <c:pt idx="134">
                  <c:v>1.674999999999996</c:v>
                </c:pt>
                <c:pt idx="135">
                  <c:v>1.687499999999996</c:v>
                </c:pt>
                <c:pt idx="136">
                  <c:v>1.699999999999996</c:v>
                </c:pt>
                <c:pt idx="137">
                  <c:v>1.7124999999999959</c:v>
                </c:pt>
                <c:pt idx="138">
                  <c:v>1.7249999999999959</c:v>
                </c:pt>
                <c:pt idx="139">
                  <c:v>1.7374999999999958</c:v>
                </c:pt>
                <c:pt idx="140">
                  <c:v>1.7499999999999958</c:v>
                </c:pt>
                <c:pt idx="141">
                  <c:v>1.7624999999999957</c:v>
                </c:pt>
                <c:pt idx="142">
                  <c:v>1.7749999999999957</c:v>
                </c:pt>
                <c:pt idx="143">
                  <c:v>1.7874999999999956</c:v>
                </c:pt>
                <c:pt idx="144">
                  <c:v>1.7999999999999956</c:v>
                </c:pt>
                <c:pt idx="145">
                  <c:v>1.8124999999999956</c:v>
                </c:pt>
                <c:pt idx="146">
                  <c:v>1.8249999999999955</c:v>
                </c:pt>
                <c:pt idx="147">
                  <c:v>1.8374999999999955</c:v>
                </c:pt>
                <c:pt idx="148">
                  <c:v>1.8499999999999954</c:v>
                </c:pt>
                <c:pt idx="149">
                  <c:v>1.8624999999999954</c:v>
                </c:pt>
                <c:pt idx="150">
                  <c:v>1.8749999999999953</c:v>
                </c:pt>
                <c:pt idx="151">
                  <c:v>1.8874999999999953</c:v>
                </c:pt>
                <c:pt idx="152">
                  <c:v>1.8999999999999952</c:v>
                </c:pt>
                <c:pt idx="153">
                  <c:v>1.9124999999999952</c:v>
                </c:pt>
                <c:pt idx="154">
                  <c:v>1.9249999999999952</c:v>
                </c:pt>
                <c:pt idx="155">
                  <c:v>1.9374999999999951</c:v>
                </c:pt>
                <c:pt idx="156">
                  <c:v>1.9499999999999951</c:v>
                </c:pt>
                <c:pt idx="157">
                  <c:v>1.962499999999995</c:v>
                </c:pt>
                <c:pt idx="158">
                  <c:v>1.974999999999995</c:v>
                </c:pt>
                <c:pt idx="159">
                  <c:v>1.9874999999999949</c:v>
                </c:pt>
                <c:pt idx="160">
                  <c:v>1.9999999999999949</c:v>
                </c:pt>
                <c:pt idx="161">
                  <c:v>2.0124999999999948</c:v>
                </c:pt>
                <c:pt idx="162">
                  <c:v>2.024999999999995</c:v>
                </c:pt>
                <c:pt idx="163">
                  <c:v>2.0374999999999952</c:v>
                </c:pt>
                <c:pt idx="164">
                  <c:v>2.0499999999999954</c:v>
                </c:pt>
                <c:pt idx="165">
                  <c:v>2.0624999999999956</c:v>
                </c:pt>
                <c:pt idx="166">
                  <c:v>2.0749999999999957</c:v>
                </c:pt>
                <c:pt idx="167">
                  <c:v>2.0874999999999959</c:v>
                </c:pt>
                <c:pt idx="168">
                  <c:v>2.0999999999999961</c:v>
                </c:pt>
                <c:pt idx="169">
                  <c:v>2.1124999999999963</c:v>
                </c:pt>
                <c:pt idx="170">
                  <c:v>2.1249999999999964</c:v>
                </c:pt>
                <c:pt idx="171">
                  <c:v>2.1374999999999966</c:v>
                </c:pt>
                <c:pt idx="172">
                  <c:v>2.1499999999999968</c:v>
                </c:pt>
                <c:pt idx="173">
                  <c:v>2.162499999999997</c:v>
                </c:pt>
                <c:pt idx="174">
                  <c:v>2.1749999999999972</c:v>
                </c:pt>
                <c:pt idx="175">
                  <c:v>2.1874999999999973</c:v>
                </c:pt>
                <c:pt idx="176">
                  <c:v>2.1999999999999975</c:v>
                </c:pt>
                <c:pt idx="177">
                  <c:v>2.2124999999999977</c:v>
                </c:pt>
                <c:pt idx="178">
                  <c:v>2.2249999999999979</c:v>
                </c:pt>
                <c:pt idx="179">
                  <c:v>2.237499999999998</c:v>
                </c:pt>
                <c:pt idx="180">
                  <c:v>2.2499999999999982</c:v>
                </c:pt>
                <c:pt idx="181">
                  <c:v>2.2624999999999984</c:v>
                </c:pt>
                <c:pt idx="182">
                  <c:v>2.2749999999999986</c:v>
                </c:pt>
                <c:pt idx="183">
                  <c:v>2.2874999999999988</c:v>
                </c:pt>
                <c:pt idx="184">
                  <c:v>2.2999999999999989</c:v>
                </c:pt>
                <c:pt idx="185">
                  <c:v>2.3124999999999991</c:v>
                </c:pt>
                <c:pt idx="186">
                  <c:v>2.3249999999999993</c:v>
                </c:pt>
                <c:pt idx="187">
                  <c:v>2.3374999999999995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2.4250000000000007</c:v>
                </c:pt>
                <c:pt idx="195">
                  <c:v>2.4375000000000009</c:v>
                </c:pt>
                <c:pt idx="196">
                  <c:v>2.4500000000000011</c:v>
                </c:pt>
                <c:pt idx="197">
                  <c:v>2.4625000000000012</c:v>
                </c:pt>
                <c:pt idx="198">
                  <c:v>2.4750000000000014</c:v>
                </c:pt>
                <c:pt idx="199">
                  <c:v>2.4875000000000016</c:v>
                </c:pt>
                <c:pt idx="200">
                  <c:v>2.5000000000000018</c:v>
                </c:pt>
                <c:pt idx="201">
                  <c:v>2.512500000000002</c:v>
                </c:pt>
                <c:pt idx="202">
                  <c:v>2.5250000000000021</c:v>
                </c:pt>
                <c:pt idx="203">
                  <c:v>2.5375000000000023</c:v>
                </c:pt>
                <c:pt idx="204">
                  <c:v>2.5500000000000025</c:v>
                </c:pt>
                <c:pt idx="205">
                  <c:v>2.5625000000000027</c:v>
                </c:pt>
                <c:pt idx="206">
                  <c:v>2.5750000000000028</c:v>
                </c:pt>
                <c:pt idx="207">
                  <c:v>2.587500000000003</c:v>
                </c:pt>
                <c:pt idx="208">
                  <c:v>2.6000000000000032</c:v>
                </c:pt>
                <c:pt idx="209">
                  <c:v>2.6125000000000034</c:v>
                </c:pt>
                <c:pt idx="210">
                  <c:v>2.6250000000000036</c:v>
                </c:pt>
                <c:pt idx="211">
                  <c:v>2.6375000000000037</c:v>
                </c:pt>
                <c:pt idx="212">
                  <c:v>2.6500000000000039</c:v>
                </c:pt>
                <c:pt idx="213">
                  <c:v>2.6625000000000041</c:v>
                </c:pt>
                <c:pt idx="214">
                  <c:v>2.6750000000000043</c:v>
                </c:pt>
                <c:pt idx="215">
                  <c:v>2.6875000000000044</c:v>
                </c:pt>
                <c:pt idx="216">
                  <c:v>2.7000000000000046</c:v>
                </c:pt>
                <c:pt idx="217">
                  <c:v>2.7125000000000048</c:v>
                </c:pt>
                <c:pt idx="218">
                  <c:v>2.725000000000005</c:v>
                </c:pt>
                <c:pt idx="219">
                  <c:v>2.7375000000000052</c:v>
                </c:pt>
                <c:pt idx="220">
                  <c:v>2.7500000000000053</c:v>
                </c:pt>
                <c:pt idx="221">
                  <c:v>2.7625000000000055</c:v>
                </c:pt>
                <c:pt idx="222">
                  <c:v>2.7750000000000057</c:v>
                </c:pt>
                <c:pt idx="223">
                  <c:v>2.7875000000000059</c:v>
                </c:pt>
                <c:pt idx="224">
                  <c:v>2.800000000000006</c:v>
                </c:pt>
                <c:pt idx="225">
                  <c:v>2.8125000000000062</c:v>
                </c:pt>
                <c:pt idx="226">
                  <c:v>2.8250000000000064</c:v>
                </c:pt>
                <c:pt idx="227">
                  <c:v>2.8375000000000066</c:v>
                </c:pt>
                <c:pt idx="228">
                  <c:v>2.8500000000000068</c:v>
                </c:pt>
                <c:pt idx="229">
                  <c:v>2.8625000000000069</c:v>
                </c:pt>
                <c:pt idx="230">
                  <c:v>2.8750000000000071</c:v>
                </c:pt>
                <c:pt idx="231">
                  <c:v>2.8875000000000073</c:v>
                </c:pt>
                <c:pt idx="232">
                  <c:v>2.9000000000000075</c:v>
                </c:pt>
                <c:pt idx="233">
                  <c:v>2.9125000000000076</c:v>
                </c:pt>
                <c:pt idx="234">
                  <c:v>2.9250000000000078</c:v>
                </c:pt>
                <c:pt idx="235">
                  <c:v>2.937500000000008</c:v>
                </c:pt>
                <c:pt idx="236">
                  <c:v>2.9500000000000082</c:v>
                </c:pt>
                <c:pt idx="237">
                  <c:v>2.9625000000000083</c:v>
                </c:pt>
                <c:pt idx="238">
                  <c:v>2.9750000000000085</c:v>
                </c:pt>
                <c:pt idx="239">
                  <c:v>2.9875000000000087</c:v>
                </c:pt>
                <c:pt idx="240">
                  <c:v>3.0000000000000089</c:v>
                </c:pt>
                <c:pt idx="241">
                  <c:v>3.0125000000000091</c:v>
                </c:pt>
                <c:pt idx="242">
                  <c:v>3.0250000000000092</c:v>
                </c:pt>
                <c:pt idx="243">
                  <c:v>3.0375000000000094</c:v>
                </c:pt>
                <c:pt idx="244">
                  <c:v>3.0500000000000096</c:v>
                </c:pt>
                <c:pt idx="245">
                  <c:v>3.0625000000000098</c:v>
                </c:pt>
                <c:pt idx="246">
                  <c:v>3.0750000000000099</c:v>
                </c:pt>
                <c:pt idx="247">
                  <c:v>3.0875000000000101</c:v>
                </c:pt>
                <c:pt idx="248">
                  <c:v>3.1000000000000103</c:v>
                </c:pt>
                <c:pt idx="249">
                  <c:v>3.1125000000000105</c:v>
                </c:pt>
                <c:pt idx="250">
                  <c:v>3.1250000000000107</c:v>
                </c:pt>
                <c:pt idx="251">
                  <c:v>3.1375000000000108</c:v>
                </c:pt>
                <c:pt idx="252">
                  <c:v>3.150000000000011</c:v>
                </c:pt>
                <c:pt idx="253">
                  <c:v>3.1625000000000112</c:v>
                </c:pt>
                <c:pt idx="254">
                  <c:v>3.1750000000000114</c:v>
                </c:pt>
                <c:pt idx="255">
                  <c:v>3.1875000000000115</c:v>
                </c:pt>
                <c:pt idx="256">
                  <c:v>3.2000000000000117</c:v>
                </c:pt>
                <c:pt idx="257">
                  <c:v>3.2125000000000119</c:v>
                </c:pt>
                <c:pt idx="258">
                  <c:v>3.2250000000000121</c:v>
                </c:pt>
                <c:pt idx="259">
                  <c:v>3.2375000000000123</c:v>
                </c:pt>
                <c:pt idx="260">
                  <c:v>3.2500000000000124</c:v>
                </c:pt>
                <c:pt idx="261">
                  <c:v>3.2625000000000126</c:v>
                </c:pt>
                <c:pt idx="262">
                  <c:v>3.2750000000000128</c:v>
                </c:pt>
                <c:pt idx="263">
                  <c:v>3.287500000000013</c:v>
                </c:pt>
                <c:pt idx="264">
                  <c:v>3.3000000000000131</c:v>
                </c:pt>
                <c:pt idx="265">
                  <c:v>3.3125000000000133</c:v>
                </c:pt>
                <c:pt idx="266">
                  <c:v>3.3250000000000135</c:v>
                </c:pt>
                <c:pt idx="267">
                  <c:v>3.3375000000000137</c:v>
                </c:pt>
                <c:pt idx="268">
                  <c:v>3.3500000000000139</c:v>
                </c:pt>
                <c:pt idx="269">
                  <c:v>3.362500000000014</c:v>
                </c:pt>
                <c:pt idx="270">
                  <c:v>3.3750000000000142</c:v>
                </c:pt>
                <c:pt idx="271">
                  <c:v>3.3875000000000144</c:v>
                </c:pt>
                <c:pt idx="272">
                  <c:v>3.4000000000000146</c:v>
                </c:pt>
                <c:pt idx="273">
                  <c:v>3.4125000000000147</c:v>
                </c:pt>
                <c:pt idx="274">
                  <c:v>3.4250000000000149</c:v>
                </c:pt>
                <c:pt idx="275">
                  <c:v>3.4375000000000151</c:v>
                </c:pt>
                <c:pt idx="276">
                  <c:v>3.4500000000000153</c:v>
                </c:pt>
                <c:pt idx="277">
                  <c:v>3.4625000000000155</c:v>
                </c:pt>
                <c:pt idx="278">
                  <c:v>3.4750000000000156</c:v>
                </c:pt>
                <c:pt idx="279">
                  <c:v>3.4875000000000158</c:v>
                </c:pt>
                <c:pt idx="280">
                  <c:v>3.500000000000016</c:v>
                </c:pt>
                <c:pt idx="281">
                  <c:v>3.5125000000000162</c:v>
                </c:pt>
                <c:pt idx="282">
                  <c:v>3.5250000000000163</c:v>
                </c:pt>
                <c:pt idx="283">
                  <c:v>3.5375000000000165</c:v>
                </c:pt>
                <c:pt idx="284">
                  <c:v>3.5500000000000167</c:v>
                </c:pt>
                <c:pt idx="285">
                  <c:v>3.5625000000000169</c:v>
                </c:pt>
                <c:pt idx="286">
                  <c:v>3.5750000000000171</c:v>
                </c:pt>
                <c:pt idx="287">
                  <c:v>3.5875000000000172</c:v>
                </c:pt>
                <c:pt idx="288">
                  <c:v>3.6000000000000174</c:v>
                </c:pt>
                <c:pt idx="289">
                  <c:v>3.6125000000000176</c:v>
                </c:pt>
                <c:pt idx="290">
                  <c:v>3.6250000000000178</c:v>
                </c:pt>
                <c:pt idx="291">
                  <c:v>3.6375000000000179</c:v>
                </c:pt>
                <c:pt idx="292">
                  <c:v>3.6500000000000181</c:v>
                </c:pt>
                <c:pt idx="293">
                  <c:v>3.6625000000000183</c:v>
                </c:pt>
                <c:pt idx="294">
                  <c:v>3.6750000000000185</c:v>
                </c:pt>
                <c:pt idx="295">
                  <c:v>3.6875000000000187</c:v>
                </c:pt>
                <c:pt idx="296">
                  <c:v>3.7000000000000188</c:v>
                </c:pt>
                <c:pt idx="297">
                  <c:v>3.712500000000019</c:v>
                </c:pt>
                <c:pt idx="298">
                  <c:v>3.7250000000000192</c:v>
                </c:pt>
                <c:pt idx="299">
                  <c:v>3.7375000000000194</c:v>
                </c:pt>
                <c:pt idx="300">
                  <c:v>3.7500000000000195</c:v>
                </c:pt>
                <c:pt idx="301">
                  <c:v>3.7625000000000197</c:v>
                </c:pt>
                <c:pt idx="302">
                  <c:v>3.7750000000000199</c:v>
                </c:pt>
                <c:pt idx="303">
                  <c:v>3.7875000000000201</c:v>
                </c:pt>
                <c:pt idx="304">
                  <c:v>3.8000000000000203</c:v>
                </c:pt>
                <c:pt idx="305">
                  <c:v>3.8125000000000204</c:v>
                </c:pt>
                <c:pt idx="306">
                  <c:v>3.8250000000000206</c:v>
                </c:pt>
                <c:pt idx="307">
                  <c:v>3.8375000000000208</c:v>
                </c:pt>
                <c:pt idx="308">
                  <c:v>3.850000000000021</c:v>
                </c:pt>
                <c:pt idx="309">
                  <c:v>3.8625000000000211</c:v>
                </c:pt>
                <c:pt idx="310">
                  <c:v>3.8750000000000213</c:v>
                </c:pt>
                <c:pt idx="311">
                  <c:v>3.8875000000000215</c:v>
                </c:pt>
                <c:pt idx="312">
                  <c:v>3.9000000000000217</c:v>
                </c:pt>
                <c:pt idx="313">
                  <c:v>3.9125000000000218</c:v>
                </c:pt>
                <c:pt idx="314">
                  <c:v>3.925000000000022</c:v>
                </c:pt>
                <c:pt idx="315">
                  <c:v>3.9375000000000222</c:v>
                </c:pt>
                <c:pt idx="316">
                  <c:v>3.9500000000000224</c:v>
                </c:pt>
                <c:pt idx="317">
                  <c:v>3.9625000000000226</c:v>
                </c:pt>
                <c:pt idx="318">
                  <c:v>3.9750000000000227</c:v>
                </c:pt>
                <c:pt idx="319">
                  <c:v>3.9875000000000229</c:v>
                </c:pt>
                <c:pt idx="320">
                  <c:v>4.0000000000000231</c:v>
                </c:pt>
                <c:pt idx="321">
                  <c:v>4.0125000000000233</c:v>
                </c:pt>
                <c:pt idx="322">
                  <c:v>4.0250000000000234</c:v>
                </c:pt>
                <c:pt idx="323">
                  <c:v>4.0375000000000236</c:v>
                </c:pt>
                <c:pt idx="324">
                  <c:v>4.0500000000000238</c:v>
                </c:pt>
                <c:pt idx="325">
                  <c:v>4.062500000000024</c:v>
                </c:pt>
                <c:pt idx="326">
                  <c:v>4.0750000000000242</c:v>
                </c:pt>
                <c:pt idx="327">
                  <c:v>4.0875000000000243</c:v>
                </c:pt>
                <c:pt idx="328">
                  <c:v>4.1000000000000245</c:v>
                </c:pt>
                <c:pt idx="329">
                  <c:v>4.1125000000000247</c:v>
                </c:pt>
                <c:pt idx="330">
                  <c:v>4.1250000000000249</c:v>
                </c:pt>
                <c:pt idx="331">
                  <c:v>4.137500000000025</c:v>
                </c:pt>
                <c:pt idx="332">
                  <c:v>4.1500000000000252</c:v>
                </c:pt>
                <c:pt idx="333">
                  <c:v>4.1625000000000254</c:v>
                </c:pt>
                <c:pt idx="334">
                  <c:v>4.1750000000000256</c:v>
                </c:pt>
                <c:pt idx="335">
                  <c:v>4.1875000000000258</c:v>
                </c:pt>
                <c:pt idx="336">
                  <c:v>4.2000000000000259</c:v>
                </c:pt>
                <c:pt idx="337">
                  <c:v>4.2125000000000261</c:v>
                </c:pt>
                <c:pt idx="338">
                  <c:v>4.2250000000000263</c:v>
                </c:pt>
                <c:pt idx="339">
                  <c:v>4.2375000000000265</c:v>
                </c:pt>
                <c:pt idx="340">
                  <c:v>4.2500000000000266</c:v>
                </c:pt>
                <c:pt idx="341">
                  <c:v>4.2625000000000268</c:v>
                </c:pt>
                <c:pt idx="342">
                  <c:v>4.275000000000027</c:v>
                </c:pt>
                <c:pt idx="343">
                  <c:v>4.2875000000000272</c:v>
                </c:pt>
                <c:pt idx="344">
                  <c:v>4.3000000000000274</c:v>
                </c:pt>
                <c:pt idx="345">
                  <c:v>4.3125000000000275</c:v>
                </c:pt>
                <c:pt idx="346">
                  <c:v>4.3250000000000277</c:v>
                </c:pt>
                <c:pt idx="347">
                  <c:v>4.3375000000000279</c:v>
                </c:pt>
                <c:pt idx="348">
                  <c:v>4.3500000000000281</c:v>
                </c:pt>
                <c:pt idx="349">
                  <c:v>4.3625000000000282</c:v>
                </c:pt>
                <c:pt idx="350">
                  <c:v>4.3750000000000284</c:v>
                </c:pt>
                <c:pt idx="351">
                  <c:v>4.3875000000000286</c:v>
                </c:pt>
                <c:pt idx="352">
                  <c:v>4.4000000000000288</c:v>
                </c:pt>
                <c:pt idx="353">
                  <c:v>4.412500000000029</c:v>
                </c:pt>
                <c:pt idx="354">
                  <c:v>4.4250000000000291</c:v>
                </c:pt>
                <c:pt idx="355">
                  <c:v>4.4375000000000293</c:v>
                </c:pt>
                <c:pt idx="356">
                  <c:v>4.4500000000000295</c:v>
                </c:pt>
                <c:pt idx="357">
                  <c:v>4.4625000000000297</c:v>
                </c:pt>
                <c:pt idx="358">
                  <c:v>4.4750000000000298</c:v>
                </c:pt>
                <c:pt idx="359">
                  <c:v>4.48750000000003</c:v>
                </c:pt>
                <c:pt idx="360">
                  <c:v>4.5000000000000302</c:v>
                </c:pt>
                <c:pt idx="361">
                  <c:v>4.5125000000000304</c:v>
                </c:pt>
                <c:pt idx="362">
                  <c:v>4.5250000000000306</c:v>
                </c:pt>
                <c:pt idx="363">
                  <c:v>4.5375000000000307</c:v>
                </c:pt>
                <c:pt idx="364">
                  <c:v>4.5500000000000309</c:v>
                </c:pt>
                <c:pt idx="365">
                  <c:v>4.5625000000000311</c:v>
                </c:pt>
                <c:pt idx="366">
                  <c:v>4.5750000000000313</c:v>
                </c:pt>
                <c:pt idx="367">
                  <c:v>4.5875000000000314</c:v>
                </c:pt>
                <c:pt idx="368">
                  <c:v>4.6000000000000316</c:v>
                </c:pt>
                <c:pt idx="369">
                  <c:v>4.6125000000000318</c:v>
                </c:pt>
                <c:pt idx="370">
                  <c:v>4.625000000000032</c:v>
                </c:pt>
                <c:pt idx="371">
                  <c:v>4.6375000000000322</c:v>
                </c:pt>
                <c:pt idx="372">
                  <c:v>4.6500000000000323</c:v>
                </c:pt>
                <c:pt idx="373">
                  <c:v>4.6625000000000325</c:v>
                </c:pt>
                <c:pt idx="374">
                  <c:v>4.6750000000000327</c:v>
                </c:pt>
                <c:pt idx="375">
                  <c:v>4.6875000000000329</c:v>
                </c:pt>
                <c:pt idx="376">
                  <c:v>4.700000000000033</c:v>
                </c:pt>
                <c:pt idx="377">
                  <c:v>4.7125000000000332</c:v>
                </c:pt>
                <c:pt idx="378">
                  <c:v>4.7250000000000334</c:v>
                </c:pt>
                <c:pt idx="379">
                  <c:v>4.7375000000000336</c:v>
                </c:pt>
                <c:pt idx="380">
                  <c:v>4.7500000000000338</c:v>
                </c:pt>
                <c:pt idx="381">
                  <c:v>4.7625000000000339</c:v>
                </c:pt>
                <c:pt idx="382">
                  <c:v>4.7750000000000341</c:v>
                </c:pt>
                <c:pt idx="383">
                  <c:v>4.7875000000000343</c:v>
                </c:pt>
                <c:pt idx="384">
                  <c:v>4.8000000000000345</c:v>
                </c:pt>
                <c:pt idx="385">
                  <c:v>4.8125000000000346</c:v>
                </c:pt>
                <c:pt idx="386">
                  <c:v>4.8250000000000348</c:v>
                </c:pt>
                <c:pt idx="387">
                  <c:v>4.837500000000035</c:v>
                </c:pt>
                <c:pt idx="388">
                  <c:v>4.8500000000000352</c:v>
                </c:pt>
                <c:pt idx="389">
                  <c:v>4.8625000000000353</c:v>
                </c:pt>
                <c:pt idx="390">
                  <c:v>4.8750000000000355</c:v>
                </c:pt>
                <c:pt idx="391">
                  <c:v>4.8875000000000357</c:v>
                </c:pt>
                <c:pt idx="392">
                  <c:v>4.9000000000000359</c:v>
                </c:pt>
                <c:pt idx="393">
                  <c:v>4.9125000000000361</c:v>
                </c:pt>
                <c:pt idx="394">
                  <c:v>4.9250000000000362</c:v>
                </c:pt>
                <c:pt idx="395">
                  <c:v>4.9375000000000364</c:v>
                </c:pt>
                <c:pt idx="396">
                  <c:v>4.9500000000000366</c:v>
                </c:pt>
                <c:pt idx="397">
                  <c:v>4.9625000000000368</c:v>
                </c:pt>
                <c:pt idx="398">
                  <c:v>4.9750000000000369</c:v>
                </c:pt>
                <c:pt idx="399">
                  <c:v>4.9875000000000371</c:v>
                </c:pt>
                <c:pt idx="400">
                  <c:v>5.0000000000000373</c:v>
                </c:pt>
                <c:pt idx="401">
                  <c:v>5.0125000000000375</c:v>
                </c:pt>
                <c:pt idx="402">
                  <c:v>5.0250000000000377</c:v>
                </c:pt>
                <c:pt idx="403">
                  <c:v>5.0375000000000378</c:v>
                </c:pt>
                <c:pt idx="404">
                  <c:v>5.050000000000038</c:v>
                </c:pt>
                <c:pt idx="405">
                  <c:v>5.0625000000000382</c:v>
                </c:pt>
                <c:pt idx="406">
                  <c:v>5.0750000000000384</c:v>
                </c:pt>
                <c:pt idx="407">
                  <c:v>5.0875000000000385</c:v>
                </c:pt>
                <c:pt idx="408">
                  <c:v>5.1000000000000387</c:v>
                </c:pt>
                <c:pt idx="409">
                  <c:v>5.1125000000000389</c:v>
                </c:pt>
                <c:pt idx="410">
                  <c:v>5.1250000000000391</c:v>
                </c:pt>
                <c:pt idx="411">
                  <c:v>5.1375000000000393</c:v>
                </c:pt>
                <c:pt idx="412">
                  <c:v>5.1500000000000394</c:v>
                </c:pt>
                <c:pt idx="413">
                  <c:v>5.1625000000000396</c:v>
                </c:pt>
                <c:pt idx="414">
                  <c:v>5.1750000000000398</c:v>
                </c:pt>
                <c:pt idx="415">
                  <c:v>5.18750000000004</c:v>
                </c:pt>
                <c:pt idx="416">
                  <c:v>5.2000000000000401</c:v>
                </c:pt>
                <c:pt idx="417">
                  <c:v>5.2125000000000403</c:v>
                </c:pt>
                <c:pt idx="418">
                  <c:v>5.2250000000000405</c:v>
                </c:pt>
                <c:pt idx="419">
                  <c:v>5.2375000000000407</c:v>
                </c:pt>
                <c:pt idx="420">
                  <c:v>5.2500000000000409</c:v>
                </c:pt>
                <c:pt idx="421">
                  <c:v>5.262500000000041</c:v>
                </c:pt>
                <c:pt idx="422">
                  <c:v>5.2750000000000412</c:v>
                </c:pt>
                <c:pt idx="423">
                  <c:v>5.2875000000000414</c:v>
                </c:pt>
                <c:pt idx="424">
                  <c:v>5.3000000000000416</c:v>
                </c:pt>
                <c:pt idx="425">
                  <c:v>5.3125000000000417</c:v>
                </c:pt>
                <c:pt idx="426">
                  <c:v>5.3250000000000419</c:v>
                </c:pt>
                <c:pt idx="427">
                  <c:v>5.3375000000000421</c:v>
                </c:pt>
                <c:pt idx="428">
                  <c:v>5.3500000000000423</c:v>
                </c:pt>
                <c:pt idx="429">
                  <c:v>5.3625000000000425</c:v>
                </c:pt>
                <c:pt idx="430">
                  <c:v>5.3750000000000426</c:v>
                </c:pt>
                <c:pt idx="431">
                  <c:v>5.3875000000000428</c:v>
                </c:pt>
                <c:pt idx="432">
                  <c:v>5.400000000000043</c:v>
                </c:pt>
                <c:pt idx="433">
                  <c:v>5.4125000000000432</c:v>
                </c:pt>
                <c:pt idx="434">
                  <c:v>5.4250000000000433</c:v>
                </c:pt>
                <c:pt idx="435">
                  <c:v>5.4375000000000435</c:v>
                </c:pt>
                <c:pt idx="436">
                  <c:v>5.4500000000000437</c:v>
                </c:pt>
                <c:pt idx="437">
                  <c:v>5.4625000000000439</c:v>
                </c:pt>
                <c:pt idx="438">
                  <c:v>5.4750000000000441</c:v>
                </c:pt>
                <c:pt idx="439">
                  <c:v>5.4875000000000442</c:v>
                </c:pt>
                <c:pt idx="440">
                  <c:v>5.5000000000000444</c:v>
                </c:pt>
                <c:pt idx="441">
                  <c:v>5.5125000000000446</c:v>
                </c:pt>
                <c:pt idx="442">
                  <c:v>5.5250000000000448</c:v>
                </c:pt>
                <c:pt idx="443">
                  <c:v>5.5375000000000449</c:v>
                </c:pt>
                <c:pt idx="444">
                  <c:v>5.5500000000000451</c:v>
                </c:pt>
                <c:pt idx="445">
                  <c:v>5.5625000000000453</c:v>
                </c:pt>
                <c:pt idx="446">
                  <c:v>5.5750000000000455</c:v>
                </c:pt>
                <c:pt idx="447">
                  <c:v>5.5875000000000457</c:v>
                </c:pt>
                <c:pt idx="448">
                  <c:v>5.6000000000000458</c:v>
                </c:pt>
                <c:pt idx="449">
                  <c:v>5.612500000000046</c:v>
                </c:pt>
                <c:pt idx="450">
                  <c:v>5.6250000000000462</c:v>
                </c:pt>
                <c:pt idx="451">
                  <c:v>5.6375000000000464</c:v>
                </c:pt>
                <c:pt idx="452">
                  <c:v>5.6500000000000465</c:v>
                </c:pt>
                <c:pt idx="453">
                  <c:v>5.6625000000000467</c:v>
                </c:pt>
                <c:pt idx="454">
                  <c:v>5.6750000000000469</c:v>
                </c:pt>
                <c:pt idx="455">
                  <c:v>5.6875000000000471</c:v>
                </c:pt>
                <c:pt idx="456">
                  <c:v>5.7000000000000473</c:v>
                </c:pt>
                <c:pt idx="457">
                  <c:v>5.7125000000000474</c:v>
                </c:pt>
                <c:pt idx="458">
                  <c:v>5.7250000000000476</c:v>
                </c:pt>
                <c:pt idx="459">
                  <c:v>5.7375000000000478</c:v>
                </c:pt>
                <c:pt idx="460">
                  <c:v>5.750000000000048</c:v>
                </c:pt>
                <c:pt idx="461">
                  <c:v>5.7625000000000481</c:v>
                </c:pt>
                <c:pt idx="462">
                  <c:v>5.7750000000000483</c:v>
                </c:pt>
                <c:pt idx="463">
                  <c:v>5.7875000000000485</c:v>
                </c:pt>
                <c:pt idx="464">
                  <c:v>5.8000000000000487</c:v>
                </c:pt>
                <c:pt idx="465">
                  <c:v>5.8125000000000488</c:v>
                </c:pt>
                <c:pt idx="466">
                  <c:v>5.825000000000049</c:v>
                </c:pt>
                <c:pt idx="467">
                  <c:v>5.8375000000000492</c:v>
                </c:pt>
                <c:pt idx="468">
                  <c:v>5.8500000000000494</c:v>
                </c:pt>
                <c:pt idx="469">
                  <c:v>5.8625000000000496</c:v>
                </c:pt>
                <c:pt idx="470">
                  <c:v>5.8750000000000497</c:v>
                </c:pt>
                <c:pt idx="471">
                  <c:v>5.8875000000000499</c:v>
                </c:pt>
                <c:pt idx="472">
                  <c:v>5.9000000000000501</c:v>
                </c:pt>
                <c:pt idx="473">
                  <c:v>5.9125000000000503</c:v>
                </c:pt>
                <c:pt idx="474">
                  <c:v>5.9250000000000504</c:v>
                </c:pt>
                <c:pt idx="475">
                  <c:v>5.9375000000000506</c:v>
                </c:pt>
                <c:pt idx="476">
                  <c:v>5.9500000000000508</c:v>
                </c:pt>
                <c:pt idx="477">
                  <c:v>5.962500000000051</c:v>
                </c:pt>
                <c:pt idx="478">
                  <c:v>5.9750000000000512</c:v>
                </c:pt>
                <c:pt idx="479">
                  <c:v>5.9875000000000513</c:v>
                </c:pt>
                <c:pt idx="480">
                  <c:v>6.0000000000000515</c:v>
                </c:pt>
                <c:pt idx="481">
                  <c:v>6.0125000000000517</c:v>
                </c:pt>
                <c:pt idx="482">
                  <c:v>6.0250000000000519</c:v>
                </c:pt>
                <c:pt idx="483">
                  <c:v>6.037500000000052</c:v>
                </c:pt>
                <c:pt idx="484">
                  <c:v>6.0500000000000522</c:v>
                </c:pt>
                <c:pt idx="485">
                  <c:v>6.0625000000000524</c:v>
                </c:pt>
                <c:pt idx="486">
                  <c:v>6.0750000000000526</c:v>
                </c:pt>
                <c:pt idx="487">
                  <c:v>6.0875000000000528</c:v>
                </c:pt>
                <c:pt idx="488">
                  <c:v>6.1000000000000529</c:v>
                </c:pt>
                <c:pt idx="489">
                  <c:v>6.1125000000000531</c:v>
                </c:pt>
                <c:pt idx="490">
                  <c:v>6.1250000000000533</c:v>
                </c:pt>
                <c:pt idx="491">
                  <c:v>6.1375000000000535</c:v>
                </c:pt>
                <c:pt idx="492">
                  <c:v>6.1500000000000536</c:v>
                </c:pt>
                <c:pt idx="493">
                  <c:v>6.1625000000000538</c:v>
                </c:pt>
                <c:pt idx="494">
                  <c:v>6.175000000000054</c:v>
                </c:pt>
                <c:pt idx="495">
                  <c:v>6.1875000000000542</c:v>
                </c:pt>
                <c:pt idx="496">
                  <c:v>6.2000000000000544</c:v>
                </c:pt>
                <c:pt idx="497">
                  <c:v>6.2125000000000545</c:v>
                </c:pt>
                <c:pt idx="498">
                  <c:v>6.2250000000000547</c:v>
                </c:pt>
                <c:pt idx="499">
                  <c:v>6.2375000000000549</c:v>
                </c:pt>
                <c:pt idx="500">
                  <c:v>6.2500000000000551</c:v>
                </c:pt>
                <c:pt idx="501">
                  <c:v>6.2625000000000552</c:v>
                </c:pt>
                <c:pt idx="502">
                  <c:v>6.2750000000000554</c:v>
                </c:pt>
                <c:pt idx="503">
                  <c:v>6.2875000000000556</c:v>
                </c:pt>
                <c:pt idx="504">
                  <c:v>6.3000000000000558</c:v>
                </c:pt>
                <c:pt idx="505">
                  <c:v>6.312500000000056</c:v>
                </c:pt>
                <c:pt idx="506">
                  <c:v>6.3250000000000561</c:v>
                </c:pt>
                <c:pt idx="507">
                  <c:v>6.3375000000000563</c:v>
                </c:pt>
                <c:pt idx="508">
                  <c:v>6.3500000000000565</c:v>
                </c:pt>
                <c:pt idx="509">
                  <c:v>6.3625000000000567</c:v>
                </c:pt>
                <c:pt idx="510">
                  <c:v>6.3750000000000568</c:v>
                </c:pt>
                <c:pt idx="511">
                  <c:v>6.387500000000057</c:v>
                </c:pt>
                <c:pt idx="512">
                  <c:v>6.4000000000000572</c:v>
                </c:pt>
                <c:pt idx="513">
                  <c:v>6.4125000000000574</c:v>
                </c:pt>
                <c:pt idx="514">
                  <c:v>6.4250000000000576</c:v>
                </c:pt>
                <c:pt idx="515">
                  <c:v>6.4375000000000577</c:v>
                </c:pt>
                <c:pt idx="516">
                  <c:v>6.4500000000000579</c:v>
                </c:pt>
                <c:pt idx="517">
                  <c:v>6.4625000000000581</c:v>
                </c:pt>
                <c:pt idx="518">
                  <c:v>6.4750000000000583</c:v>
                </c:pt>
                <c:pt idx="519">
                  <c:v>6.4875000000000584</c:v>
                </c:pt>
                <c:pt idx="520">
                  <c:v>6.5000000000000586</c:v>
                </c:pt>
                <c:pt idx="521">
                  <c:v>6.5125000000000588</c:v>
                </c:pt>
                <c:pt idx="522">
                  <c:v>6.525000000000059</c:v>
                </c:pt>
                <c:pt idx="523">
                  <c:v>6.5375000000000592</c:v>
                </c:pt>
                <c:pt idx="524">
                  <c:v>6.5500000000000593</c:v>
                </c:pt>
                <c:pt idx="525">
                  <c:v>6.5625000000000595</c:v>
                </c:pt>
                <c:pt idx="526">
                  <c:v>6.5750000000000597</c:v>
                </c:pt>
                <c:pt idx="527">
                  <c:v>6.5875000000000599</c:v>
                </c:pt>
                <c:pt idx="528">
                  <c:v>6.60000000000006</c:v>
                </c:pt>
                <c:pt idx="529">
                  <c:v>6.6125000000000602</c:v>
                </c:pt>
                <c:pt idx="530">
                  <c:v>6.6250000000000604</c:v>
                </c:pt>
                <c:pt idx="531">
                  <c:v>6.6375000000000606</c:v>
                </c:pt>
                <c:pt idx="532">
                  <c:v>6.6500000000000608</c:v>
                </c:pt>
                <c:pt idx="533">
                  <c:v>6.6625000000000609</c:v>
                </c:pt>
                <c:pt idx="534">
                  <c:v>6.6750000000000611</c:v>
                </c:pt>
                <c:pt idx="535">
                  <c:v>6.6875000000000613</c:v>
                </c:pt>
                <c:pt idx="536">
                  <c:v>6.7000000000000615</c:v>
                </c:pt>
                <c:pt idx="537">
                  <c:v>6.7125000000000616</c:v>
                </c:pt>
                <c:pt idx="538">
                  <c:v>6.7250000000000618</c:v>
                </c:pt>
                <c:pt idx="539">
                  <c:v>6.737500000000062</c:v>
                </c:pt>
                <c:pt idx="540">
                  <c:v>6.7500000000000622</c:v>
                </c:pt>
                <c:pt idx="541">
                  <c:v>6.7625000000000624</c:v>
                </c:pt>
                <c:pt idx="542">
                  <c:v>6.7750000000000625</c:v>
                </c:pt>
                <c:pt idx="543">
                  <c:v>6.7875000000000627</c:v>
                </c:pt>
                <c:pt idx="544">
                  <c:v>6.8000000000000629</c:v>
                </c:pt>
                <c:pt idx="545">
                  <c:v>6.8125000000000631</c:v>
                </c:pt>
                <c:pt idx="546">
                  <c:v>6.8250000000000632</c:v>
                </c:pt>
                <c:pt idx="547">
                  <c:v>6.8375000000000634</c:v>
                </c:pt>
                <c:pt idx="548">
                  <c:v>6.8500000000000636</c:v>
                </c:pt>
                <c:pt idx="549">
                  <c:v>6.8625000000000638</c:v>
                </c:pt>
                <c:pt idx="550">
                  <c:v>6.8750000000000639</c:v>
                </c:pt>
                <c:pt idx="551">
                  <c:v>6.8875000000000641</c:v>
                </c:pt>
                <c:pt idx="552">
                  <c:v>6.9000000000000643</c:v>
                </c:pt>
                <c:pt idx="553">
                  <c:v>6.9125000000000645</c:v>
                </c:pt>
                <c:pt idx="554">
                  <c:v>6.9250000000000647</c:v>
                </c:pt>
                <c:pt idx="555">
                  <c:v>6.9375000000000648</c:v>
                </c:pt>
                <c:pt idx="556">
                  <c:v>6.950000000000065</c:v>
                </c:pt>
                <c:pt idx="557">
                  <c:v>6.9625000000000652</c:v>
                </c:pt>
                <c:pt idx="558">
                  <c:v>6.9750000000000654</c:v>
                </c:pt>
                <c:pt idx="559">
                  <c:v>6.9875000000000655</c:v>
                </c:pt>
                <c:pt idx="560">
                  <c:v>7.0000000000000657</c:v>
                </c:pt>
                <c:pt idx="561">
                  <c:v>7.0125000000000659</c:v>
                </c:pt>
                <c:pt idx="562">
                  <c:v>7.0250000000000661</c:v>
                </c:pt>
                <c:pt idx="563">
                  <c:v>7.0375000000000663</c:v>
                </c:pt>
                <c:pt idx="564">
                  <c:v>7.0500000000000664</c:v>
                </c:pt>
                <c:pt idx="565">
                  <c:v>7.0625000000000666</c:v>
                </c:pt>
                <c:pt idx="566">
                  <c:v>7.0750000000000668</c:v>
                </c:pt>
                <c:pt idx="567">
                  <c:v>7.087500000000067</c:v>
                </c:pt>
                <c:pt idx="568">
                  <c:v>7.1000000000000671</c:v>
                </c:pt>
                <c:pt idx="569">
                  <c:v>7.1125000000000673</c:v>
                </c:pt>
                <c:pt idx="570">
                  <c:v>7.1250000000000675</c:v>
                </c:pt>
                <c:pt idx="571">
                  <c:v>7.1375000000000677</c:v>
                </c:pt>
                <c:pt idx="572">
                  <c:v>7.1500000000000679</c:v>
                </c:pt>
                <c:pt idx="573">
                  <c:v>7.162500000000068</c:v>
                </c:pt>
                <c:pt idx="574">
                  <c:v>7.1750000000000682</c:v>
                </c:pt>
                <c:pt idx="575">
                  <c:v>7.1875000000000684</c:v>
                </c:pt>
                <c:pt idx="576">
                  <c:v>7.2000000000000686</c:v>
                </c:pt>
                <c:pt idx="577">
                  <c:v>7.2125000000000687</c:v>
                </c:pt>
                <c:pt idx="578">
                  <c:v>7.2250000000000689</c:v>
                </c:pt>
                <c:pt idx="579">
                  <c:v>7.2375000000000691</c:v>
                </c:pt>
                <c:pt idx="580">
                  <c:v>7.2500000000000693</c:v>
                </c:pt>
                <c:pt idx="581">
                  <c:v>7.2625000000000695</c:v>
                </c:pt>
                <c:pt idx="582">
                  <c:v>7.2750000000000696</c:v>
                </c:pt>
                <c:pt idx="583">
                  <c:v>7.2875000000000698</c:v>
                </c:pt>
                <c:pt idx="584">
                  <c:v>7.30000000000007</c:v>
                </c:pt>
                <c:pt idx="585">
                  <c:v>7.3125000000000702</c:v>
                </c:pt>
                <c:pt idx="586">
                  <c:v>7.3250000000000703</c:v>
                </c:pt>
                <c:pt idx="587">
                  <c:v>7.3375000000000705</c:v>
                </c:pt>
                <c:pt idx="588">
                  <c:v>7.3500000000000707</c:v>
                </c:pt>
                <c:pt idx="589">
                  <c:v>7.3625000000000709</c:v>
                </c:pt>
                <c:pt idx="590">
                  <c:v>7.3750000000000711</c:v>
                </c:pt>
                <c:pt idx="591">
                  <c:v>7.3875000000000712</c:v>
                </c:pt>
                <c:pt idx="592">
                  <c:v>7.4000000000000714</c:v>
                </c:pt>
                <c:pt idx="593">
                  <c:v>7.4125000000000716</c:v>
                </c:pt>
                <c:pt idx="594">
                  <c:v>7.4250000000000718</c:v>
                </c:pt>
                <c:pt idx="595">
                  <c:v>7.4375000000000719</c:v>
                </c:pt>
                <c:pt idx="596">
                  <c:v>7.4500000000000721</c:v>
                </c:pt>
                <c:pt idx="597">
                  <c:v>7.4625000000000723</c:v>
                </c:pt>
                <c:pt idx="598">
                  <c:v>7.4750000000000725</c:v>
                </c:pt>
                <c:pt idx="599">
                  <c:v>7.4875000000000727</c:v>
                </c:pt>
                <c:pt idx="600">
                  <c:v>7.5000000000000728</c:v>
                </c:pt>
                <c:pt idx="601">
                  <c:v>7.512500000000073</c:v>
                </c:pt>
                <c:pt idx="602">
                  <c:v>7.5250000000000732</c:v>
                </c:pt>
                <c:pt idx="603">
                  <c:v>7.5375000000000734</c:v>
                </c:pt>
                <c:pt idx="604">
                  <c:v>7.5500000000000735</c:v>
                </c:pt>
                <c:pt idx="605">
                  <c:v>7.5625000000000737</c:v>
                </c:pt>
                <c:pt idx="606">
                  <c:v>7.5750000000000739</c:v>
                </c:pt>
                <c:pt idx="607">
                  <c:v>7.5875000000000741</c:v>
                </c:pt>
                <c:pt idx="608">
                  <c:v>7.6000000000000743</c:v>
                </c:pt>
                <c:pt idx="609">
                  <c:v>7.6125000000000744</c:v>
                </c:pt>
                <c:pt idx="610">
                  <c:v>7.6250000000000746</c:v>
                </c:pt>
                <c:pt idx="611">
                  <c:v>7.6375000000000748</c:v>
                </c:pt>
                <c:pt idx="612">
                  <c:v>7.650000000000075</c:v>
                </c:pt>
                <c:pt idx="613">
                  <c:v>7.6625000000000751</c:v>
                </c:pt>
                <c:pt idx="614">
                  <c:v>7.6750000000000753</c:v>
                </c:pt>
                <c:pt idx="615">
                  <c:v>7.6875000000000755</c:v>
                </c:pt>
                <c:pt idx="616">
                  <c:v>7.7000000000000757</c:v>
                </c:pt>
                <c:pt idx="617">
                  <c:v>7.7125000000000759</c:v>
                </c:pt>
                <c:pt idx="618">
                  <c:v>7.725000000000076</c:v>
                </c:pt>
                <c:pt idx="619">
                  <c:v>7.7375000000000762</c:v>
                </c:pt>
                <c:pt idx="620">
                  <c:v>7.7500000000000764</c:v>
                </c:pt>
                <c:pt idx="621">
                  <c:v>7.7625000000000766</c:v>
                </c:pt>
                <c:pt idx="622">
                  <c:v>7.7750000000000767</c:v>
                </c:pt>
                <c:pt idx="623">
                  <c:v>7.7875000000000769</c:v>
                </c:pt>
                <c:pt idx="624">
                  <c:v>7.8000000000000771</c:v>
                </c:pt>
                <c:pt idx="625">
                  <c:v>7.8125000000000773</c:v>
                </c:pt>
                <c:pt idx="626">
                  <c:v>7.8250000000000774</c:v>
                </c:pt>
                <c:pt idx="627">
                  <c:v>7.8375000000000776</c:v>
                </c:pt>
                <c:pt idx="628">
                  <c:v>7.8500000000000778</c:v>
                </c:pt>
                <c:pt idx="629">
                  <c:v>7.862500000000078</c:v>
                </c:pt>
                <c:pt idx="630">
                  <c:v>7.8750000000000782</c:v>
                </c:pt>
                <c:pt idx="631">
                  <c:v>7.8875000000000783</c:v>
                </c:pt>
                <c:pt idx="632">
                  <c:v>7.9000000000000785</c:v>
                </c:pt>
                <c:pt idx="633">
                  <c:v>7.9125000000000787</c:v>
                </c:pt>
                <c:pt idx="634">
                  <c:v>7.9250000000000789</c:v>
                </c:pt>
                <c:pt idx="635">
                  <c:v>7.937500000000079</c:v>
                </c:pt>
                <c:pt idx="636">
                  <c:v>7.9500000000000792</c:v>
                </c:pt>
                <c:pt idx="637">
                  <c:v>7.9625000000000794</c:v>
                </c:pt>
                <c:pt idx="638">
                  <c:v>7.9750000000000796</c:v>
                </c:pt>
                <c:pt idx="639">
                  <c:v>7.9875000000000798</c:v>
                </c:pt>
                <c:pt idx="640">
                  <c:v>8.0000000000000799</c:v>
                </c:pt>
                <c:pt idx="641">
                  <c:v>8.0125000000000792</c:v>
                </c:pt>
                <c:pt idx="642">
                  <c:v>8.0250000000000785</c:v>
                </c:pt>
                <c:pt idx="643">
                  <c:v>8.0375000000000778</c:v>
                </c:pt>
                <c:pt idx="644">
                  <c:v>8.0500000000000771</c:v>
                </c:pt>
                <c:pt idx="645">
                  <c:v>8.0625000000000764</c:v>
                </c:pt>
                <c:pt idx="646">
                  <c:v>8.0750000000000757</c:v>
                </c:pt>
                <c:pt idx="647">
                  <c:v>8.087500000000075</c:v>
                </c:pt>
                <c:pt idx="648">
                  <c:v>8.1000000000000743</c:v>
                </c:pt>
                <c:pt idx="649">
                  <c:v>8.1125000000000735</c:v>
                </c:pt>
                <c:pt idx="650">
                  <c:v>8.1250000000000728</c:v>
                </c:pt>
                <c:pt idx="651">
                  <c:v>8.1375000000000721</c:v>
                </c:pt>
                <c:pt idx="652">
                  <c:v>8.1500000000000714</c:v>
                </c:pt>
                <c:pt idx="653">
                  <c:v>8.1625000000000707</c:v>
                </c:pt>
                <c:pt idx="654">
                  <c:v>8.17500000000007</c:v>
                </c:pt>
                <c:pt idx="655">
                  <c:v>8.1875000000000693</c:v>
                </c:pt>
                <c:pt idx="656">
                  <c:v>8.2000000000000686</c:v>
                </c:pt>
                <c:pt idx="657">
                  <c:v>8.2125000000000679</c:v>
                </c:pt>
                <c:pt idx="658">
                  <c:v>8.2250000000000671</c:v>
                </c:pt>
                <c:pt idx="659">
                  <c:v>8.2375000000000664</c:v>
                </c:pt>
                <c:pt idx="660">
                  <c:v>8.2500000000000657</c:v>
                </c:pt>
                <c:pt idx="661">
                  <c:v>8.262500000000065</c:v>
                </c:pt>
                <c:pt idx="662">
                  <c:v>8.2750000000000643</c:v>
                </c:pt>
                <c:pt idx="663">
                  <c:v>8.2875000000000636</c:v>
                </c:pt>
                <c:pt idx="664">
                  <c:v>8.3000000000000629</c:v>
                </c:pt>
                <c:pt idx="665">
                  <c:v>8.3125000000000622</c:v>
                </c:pt>
                <c:pt idx="666">
                  <c:v>8.3250000000000615</c:v>
                </c:pt>
                <c:pt idx="667">
                  <c:v>8.3375000000000608</c:v>
                </c:pt>
                <c:pt idx="668">
                  <c:v>8.35000000000006</c:v>
                </c:pt>
                <c:pt idx="669">
                  <c:v>8.3625000000000593</c:v>
                </c:pt>
                <c:pt idx="670">
                  <c:v>8.3750000000000586</c:v>
                </c:pt>
                <c:pt idx="671">
                  <c:v>8.3875000000000579</c:v>
                </c:pt>
                <c:pt idx="672">
                  <c:v>8.4000000000000572</c:v>
                </c:pt>
                <c:pt idx="673">
                  <c:v>8.4125000000000565</c:v>
                </c:pt>
                <c:pt idx="674">
                  <c:v>8.4250000000000558</c:v>
                </c:pt>
                <c:pt idx="675">
                  <c:v>8.4375000000000551</c:v>
                </c:pt>
                <c:pt idx="676">
                  <c:v>8.4500000000000544</c:v>
                </c:pt>
                <c:pt idx="677">
                  <c:v>8.4625000000000536</c:v>
                </c:pt>
                <c:pt idx="678">
                  <c:v>8.4750000000000529</c:v>
                </c:pt>
                <c:pt idx="679">
                  <c:v>8.4875000000000522</c:v>
                </c:pt>
                <c:pt idx="680">
                  <c:v>8.5000000000000515</c:v>
                </c:pt>
                <c:pt idx="681">
                  <c:v>8.5125000000000508</c:v>
                </c:pt>
                <c:pt idx="682">
                  <c:v>8.5250000000000501</c:v>
                </c:pt>
                <c:pt idx="683">
                  <c:v>8.5375000000000494</c:v>
                </c:pt>
                <c:pt idx="684">
                  <c:v>8.5500000000000487</c:v>
                </c:pt>
                <c:pt idx="685">
                  <c:v>8.562500000000048</c:v>
                </c:pt>
                <c:pt idx="686">
                  <c:v>8.5750000000000473</c:v>
                </c:pt>
                <c:pt idx="687">
                  <c:v>8.5875000000000465</c:v>
                </c:pt>
                <c:pt idx="688">
                  <c:v>8.6000000000000458</c:v>
                </c:pt>
                <c:pt idx="689">
                  <c:v>8.6125000000000451</c:v>
                </c:pt>
                <c:pt idx="690">
                  <c:v>8.6250000000000444</c:v>
                </c:pt>
                <c:pt idx="691">
                  <c:v>8.6375000000000437</c:v>
                </c:pt>
                <c:pt idx="692">
                  <c:v>8.650000000000043</c:v>
                </c:pt>
                <c:pt idx="693">
                  <c:v>8.6625000000000423</c:v>
                </c:pt>
                <c:pt idx="694">
                  <c:v>8.6750000000000416</c:v>
                </c:pt>
                <c:pt idx="695">
                  <c:v>8.6875000000000409</c:v>
                </c:pt>
                <c:pt idx="696">
                  <c:v>8.7000000000000401</c:v>
                </c:pt>
                <c:pt idx="697">
                  <c:v>8.7125000000000394</c:v>
                </c:pt>
                <c:pt idx="698">
                  <c:v>8.7250000000000387</c:v>
                </c:pt>
                <c:pt idx="699">
                  <c:v>8.737500000000038</c:v>
                </c:pt>
                <c:pt idx="700">
                  <c:v>8.7500000000000373</c:v>
                </c:pt>
                <c:pt idx="701">
                  <c:v>8.7625000000000366</c:v>
                </c:pt>
                <c:pt idx="702">
                  <c:v>8.7750000000000359</c:v>
                </c:pt>
                <c:pt idx="703">
                  <c:v>8.7875000000000352</c:v>
                </c:pt>
                <c:pt idx="704">
                  <c:v>8.8000000000000345</c:v>
                </c:pt>
                <c:pt idx="705">
                  <c:v>8.8125000000000338</c:v>
                </c:pt>
                <c:pt idx="706">
                  <c:v>8.825000000000033</c:v>
                </c:pt>
                <c:pt idx="707">
                  <c:v>8.8375000000000323</c:v>
                </c:pt>
                <c:pt idx="708">
                  <c:v>8.8500000000000316</c:v>
                </c:pt>
                <c:pt idx="709">
                  <c:v>8.8625000000000309</c:v>
                </c:pt>
                <c:pt idx="710">
                  <c:v>8.8750000000000302</c:v>
                </c:pt>
                <c:pt idx="711">
                  <c:v>8.8875000000000295</c:v>
                </c:pt>
                <c:pt idx="712">
                  <c:v>8.9000000000000288</c:v>
                </c:pt>
                <c:pt idx="713">
                  <c:v>8.9125000000000281</c:v>
                </c:pt>
                <c:pt idx="714">
                  <c:v>8.9250000000000274</c:v>
                </c:pt>
                <c:pt idx="715">
                  <c:v>8.9375000000000266</c:v>
                </c:pt>
                <c:pt idx="716">
                  <c:v>8.9500000000000259</c:v>
                </c:pt>
                <c:pt idx="717">
                  <c:v>8.9625000000000252</c:v>
                </c:pt>
                <c:pt idx="718">
                  <c:v>8.9750000000000245</c:v>
                </c:pt>
                <c:pt idx="719">
                  <c:v>8.9875000000000238</c:v>
                </c:pt>
                <c:pt idx="720">
                  <c:v>9.0000000000000231</c:v>
                </c:pt>
                <c:pt idx="721">
                  <c:v>9.0125000000000224</c:v>
                </c:pt>
                <c:pt idx="722">
                  <c:v>9.0250000000000217</c:v>
                </c:pt>
                <c:pt idx="723">
                  <c:v>9.037500000000021</c:v>
                </c:pt>
                <c:pt idx="724">
                  <c:v>9.0500000000000203</c:v>
                </c:pt>
                <c:pt idx="725">
                  <c:v>9.0625000000000195</c:v>
                </c:pt>
                <c:pt idx="726">
                  <c:v>9.0750000000000188</c:v>
                </c:pt>
                <c:pt idx="727">
                  <c:v>9.0875000000000181</c:v>
                </c:pt>
                <c:pt idx="728">
                  <c:v>9.1000000000000174</c:v>
                </c:pt>
                <c:pt idx="729">
                  <c:v>9.1125000000000167</c:v>
                </c:pt>
                <c:pt idx="730">
                  <c:v>9.125000000000016</c:v>
                </c:pt>
                <c:pt idx="731">
                  <c:v>9.1375000000000153</c:v>
                </c:pt>
                <c:pt idx="732">
                  <c:v>9.1500000000000146</c:v>
                </c:pt>
                <c:pt idx="733">
                  <c:v>9.1625000000000139</c:v>
                </c:pt>
                <c:pt idx="734">
                  <c:v>9.1750000000000131</c:v>
                </c:pt>
                <c:pt idx="735">
                  <c:v>9.1875000000000124</c:v>
                </c:pt>
                <c:pt idx="736">
                  <c:v>9.2000000000000117</c:v>
                </c:pt>
                <c:pt idx="737">
                  <c:v>9.212500000000011</c:v>
                </c:pt>
                <c:pt idx="738">
                  <c:v>9.2250000000000103</c:v>
                </c:pt>
                <c:pt idx="739">
                  <c:v>9.2375000000000096</c:v>
                </c:pt>
                <c:pt idx="740">
                  <c:v>9.2500000000000089</c:v>
                </c:pt>
                <c:pt idx="741">
                  <c:v>9.2625000000000082</c:v>
                </c:pt>
                <c:pt idx="742">
                  <c:v>9.2750000000000075</c:v>
                </c:pt>
                <c:pt idx="743">
                  <c:v>9.2875000000000068</c:v>
                </c:pt>
                <c:pt idx="744">
                  <c:v>9.300000000000006</c:v>
                </c:pt>
                <c:pt idx="745">
                  <c:v>9.3125000000000053</c:v>
                </c:pt>
                <c:pt idx="746">
                  <c:v>9.3250000000000046</c:v>
                </c:pt>
                <c:pt idx="747">
                  <c:v>9.3375000000000039</c:v>
                </c:pt>
                <c:pt idx="748">
                  <c:v>9.3500000000000032</c:v>
                </c:pt>
                <c:pt idx="749">
                  <c:v>9.3625000000000025</c:v>
                </c:pt>
                <c:pt idx="750">
                  <c:v>9.3750000000000018</c:v>
                </c:pt>
                <c:pt idx="751">
                  <c:v>9.3875000000000011</c:v>
                </c:pt>
                <c:pt idx="752">
                  <c:v>9.4</c:v>
                </c:pt>
                <c:pt idx="753">
                  <c:v>9.4124999999999996</c:v>
                </c:pt>
                <c:pt idx="754">
                  <c:v>9.4249999999999989</c:v>
                </c:pt>
                <c:pt idx="755">
                  <c:v>9.4374999999999982</c:v>
                </c:pt>
                <c:pt idx="756">
                  <c:v>9.4499999999999975</c:v>
                </c:pt>
                <c:pt idx="757">
                  <c:v>9.4624999999999968</c:v>
                </c:pt>
                <c:pt idx="758">
                  <c:v>9.4749999999999961</c:v>
                </c:pt>
                <c:pt idx="759">
                  <c:v>9.4874999999999954</c:v>
                </c:pt>
                <c:pt idx="760">
                  <c:v>9.4999999999999947</c:v>
                </c:pt>
                <c:pt idx="761">
                  <c:v>9.512499999999994</c:v>
                </c:pt>
                <c:pt idx="762">
                  <c:v>9.5249999999999932</c:v>
                </c:pt>
                <c:pt idx="763">
                  <c:v>9.5374999999999925</c:v>
                </c:pt>
                <c:pt idx="764">
                  <c:v>9.5499999999999918</c:v>
                </c:pt>
                <c:pt idx="765">
                  <c:v>9.5624999999999911</c:v>
                </c:pt>
                <c:pt idx="766">
                  <c:v>9.5749999999999904</c:v>
                </c:pt>
                <c:pt idx="767">
                  <c:v>9.5874999999999897</c:v>
                </c:pt>
                <c:pt idx="768">
                  <c:v>9.599999999999989</c:v>
                </c:pt>
                <c:pt idx="769">
                  <c:v>9.6124999999999883</c:v>
                </c:pt>
                <c:pt idx="770">
                  <c:v>9.6249999999999876</c:v>
                </c:pt>
                <c:pt idx="771">
                  <c:v>9.6374999999999869</c:v>
                </c:pt>
                <c:pt idx="772">
                  <c:v>9.6499999999999861</c:v>
                </c:pt>
                <c:pt idx="773">
                  <c:v>9.6624999999999854</c:v>
                </c:pt>
                <c:pt idx="774">
                  <c:v>9.6749999999999847</c:v>
                </c:pt>
                <c:pt idx="775">
                  <c:v>9.687499999999984</c:v>
                </c:pt>
                <c:pt idx="776">
                  <c:v>9.6999999999999833</c:v>
                </c:pt>
                <c:pt idx="777">
                  <c:v>9.7124999999999826</c:v>
                </c:pt>
                <c:pt idx="778">
                  <c:v>9.7249999999999819</c:v>
                </c:pt>
                <c:pt idx="779">
                  <c:v>9.7374999999999812</c:v>
                </c:pt>
                <c:pt idx="780">
                  <c:v>9.7499999999999805</c:v>
                </c:pt>
                <c:pt idx="781">
                  <c:v>9.7624999999999797</c:v>
                </c:pt>
                <c:pt idx="782">
                  <c:v>9.774999999999979</c:v>
                </c:pt>
                <c:pt idx="783">
                  <c:v>9.7874999999999783</c:v>
                </c:pt>
                <c:pt idx="784">
                  <c:v>9.7999999999999776</c:v>
                </c:pt>
                <c:pt idx="785">
                  <c:v>9.8124999999999769</c:v>
                </c:pt>
                <c:pt idx="786">
                  <c:v>9.8249999999999762</c:v>
                </c:pt>
                <c:pt idx="787">
                  <c:v>9.8374999999999755</c:v>
                </c:pt>
                <c:pt idx="788">
                  <c:v>9.8499999999999748</c:v>
                </c:pt>
                <c:pt idx="789">
                  <c:v>9.8624999999999741</c:v>
                </c:pt>
                <c:pt idx="790">
                  <c:v>9.8749999999999734</c:v>
                </c:pt>
                <c:pt idx="791">
                  <c:v>9.8874999999999726</c:v>
                </c:pt>
                <c:pt idx="792">
                  <c:v>9.8999999999999719</c:v>
                </c:pt>
                <c:pt idx="793">
                  <c:v>9.9124999999999712</c:v>
                </c:pt>
                <c:pt idx="794">
                  <c:v>9.9249999999999705</c:v>
                </c:pt>
                <c:pt idx="795">
                  <c:v>9.9374999999999698</c:v>
                </c:pt>
                <c:pt idx="796">
                  <c:v>9.9499999999999691</c:v>
                </c:pt>
                <c:pt idx="797">
                  <c:v>9.9624999999999684</c:v>
                </c:pt>
                <c:pt idx="798">
                  <c:v>9.9749999999999677</c:v>
                </c:pt>
                <c:pt idx="799">
                  <c:v>9.987499999999967</c:v>
                </c:pt>
                <c:pt idx="800">
                  <c:v>9.9999999999999662</c:v>
                </c:pt>
                <c:pt idx="801">
                  <c:v>10.012499999999966</c:v>
                </c:pt>
                <c:pt idx="802">
                  <c:v>10.024999999999965</c:v>
                </c:pt>
                <c:pt idx="803">
                  <c:v>10.037499999999964</c:v>
                </c:pt>
                <c:pt idx="804">
                  <c:v>10.049999999999963</c:v>
                </c:pt>
                <c:pt idx="805">
                  <c:v>10.062499999999963</c:v>
                </c:pt>
                <c:pt idx="806">
                  <c:v>10.074999999999962</c:v>
                </c:pt>
                <c:pt idx="807">
                  <c:v>10.087499999999961</c:v>
                </c:pt>
                <c:pt idx="808">
                  <c:v>10.099999999999961</c:v>
                </c:pt>
                <c:pt idx="809">
                  <c:v>10.11249999999996</c:v>
                </c:pt>
                <c:pt idx="810">
                  <c:v>10.124999999999959</c:v>
                </c:pt>
                <c:pt idx="811">
                  <c:v>10.137499999999958</c:v>
                </c:pt>
                <c:pt idx="812">
                  <c:v>10.149999999999958</c:v>
                </c:pt>
                <c:pt idx="813">
                  <c:v>10.162499999999957</c:v>
                </c:pt>
                <c:pt idx="814">
                  <c:v>10.174999999999956</c:v>
                </c:pt>
                <c:pt idx="815">
                  <c:v>10.187499999999956</c:v>
                </c:pt>
                <c:pt idx="816">
                  <c:v>10.199999999999955</c:v>
                </c:pt>
                <c:pt idx="817">
                  <c:v>10.212499999999954</c:v>
                </c:pt>
                <c:pt idx="818">
                  <c:v>10.224999999999953</c:v>
                </c:pt>
                <c:pt idx="819">
                  <c:v>10.237499999999953</c:v>
                </c:pt>
                <c:pt idx="820">
                  <c:v>10.249999999999952</c:v>
                </c:pt>
                <c:pt idx="821">
                  <c:v>10.262499999999951</c:v>
                </c:pt>
                <c:pt idx="822">
                  <c:v>10.274999999999951</c:v>
                </c:pt>
                <c:pt idx="823">
                  <c:v>10.28749999999995</c:v>
                </c:pt>
                <c:pt idx="824">
                  <c:v>10.299999999999949</c:v>
                </c:pt>
                <c:pt idx="825">
                  <c:v>10.312499999999948</c:v>
                </c:pt>
                <c:pt idx="826">
                  <c:v>10.324999999999948</c:v>
                </c:pt>
                <c:pt idx="827">
                  <c:v>10.337499999999947</c:v>
                </c:pt>
                <c:pt idx="828">
                  <c:v>10.349999999999946</c:v>
                </c:pt>
                <c:pt idx="829">
                  <c:v>10.362499999999946</c:v>
                </c:pt>
                <c:pt idx="830">
                  <c:v>10.374999999999945</c:v>
                </c:pt>
                <c:pt idx="831">
                  <c:v>10.387499999999944</c:v>
                </c:pt>
                <c:pt idx="832">
                  <c:v>10.399999999999944</c:v>
                </c:pt>
                <c:pt idx="833">
                  <c:v>10.412499999999943</c:v>
                </c:pt>
                <c:pt idx="834">
                  <c:v>10.424999999999942</c:v>
                </c:pt>
                <c:pt idx="835">
                  <c:v>10.437499999999941</c:v>
                </c:pt>
                <c:pt idx="836">
                  <c:v>10.449999999999941</c:v>
                </c:pt>
                <c:pt idx="837">
                  <c:v>10.46249999999994</c:v>
                </c:pt>
                <c:pt idx="838">
                  <c:v>10.474999999999939</c:v>
                </c:pt>
                <c:pt idx="839">
                  <c:v>10.487499999999939</c:v>
                </c:pt>
                <c:pt idx="840">
                  <c:v>10.499999999999938</c:v>
                </c:pt>
                <c:pt idx="841">
                  <c:v>10.512499999999937</c:v>
                </c:pt>
                <c:pt idx="842">
                  <c:v>10.524999999999936</c:v>
                </c:pt>
                <c:pt idx="843">
                  <c:v>10.537499999999936</c:v>
                </c:pt>
                <c:pt idx="844">
                  <c:v>10.549999999999935</c:v>
                </c:pt>
                <c:pt idx="845">
                  <c:v>10.562499999999934</c:v>
                </c:pt>
                <c:pt idx="846">
                  <c:v>10.574999999999934</c:v>
                </c:pt>
                <c:pt idx="847">
                  <c:v>10.587499999999933</c:v>
                </c:pt>
                <c:pt idx="848">
                  <c:v>10.599999999999932</c:v>
                </c:pt>
                <c:pt idx="849">
                  <c:v>10.612499999999931</c:v>
                </c:pt>
                <c:pt idx="850">
                  <c:v>10.624999999999931</c:v>
                </c:pt>
                <c:pt idx="851">
                  <c:v>10.63749999999993</c:v>
                </c:pt>
                <c:pt idx="852">
                  <c:v>10.649999999999929</c:v>
                </c:pt>
                <c:pt idx="853">
                  <c:v>10.662499999999929</c:v>
                </c:pt>
                <c:pt idx="854">
                  <c:v>10.674999999999928</c:v>
                </c:pt>
                <c:pt idx="855">
                  <c:v>10.687499999999927</c:v>
                </c:pt>
                <c:pt idx="856">
                  <c:v>10.699999999999926</c:v>
                </c:pt>
                <c:pt idx="857">
                  <c:v>10.712499999999926</c:v>
                </c:pt>
                <c:pt idx="858">
                  <c:v>10.724999999999925</c:v>
                </c:pt>
                <c:pt idx="859">
                  <c:v>10.737499999999924</c:v>
                </c:pt>
                <c:pt idx="860">
                  <c:v>10.749999999999924</c:v>
                </c:pt>
                <c:pt idx="861">
                  <c:v>10.762499999999923</c:v>
                </c:pt>
                <c:pt idx="862">
                  <c:v>10.774999999999922</c:v>
                </c:pt>
                <c:pt idx="863">
                  <c:v>10.787499999999921</c:v>
                </c:pt>
                <c:pt idx="864">
                  <c:v>10.799999999999921</c:v>
                </c:pt>
                <c:pt idx="865">
                  <c:v>10.81249999999992</c:v>
                </c:pt>
                <c:pt idx="866">
                  <c:v>10.824999999999919</c:v>
                </c:pt>
                <c:pt idx="867">
                  <c:v>10.837499999999919</c:v>
                </c:pt>
                <c:pt idx="868">
                  <c:v>10.849999999999918</c:v>
                </c:pt>
                <c:pt idx="869">
                  <c:v>10.862499999999917</c:v>
                </c:pt>
                <c:pt idx="870">
                  <c:v>10.874999999999917</c:v>
                </c:pt>
                <c:pt idx="871">
                  <c:v>10.887499999999916</c:v>
                </c:pt>
                <c:pt idx="872">
                  <c:v>10.899999999999915</c:v>
                </c:pt>
                <c:pt idx="873">
                  <c:v>10.912499999999914</c:v>
                </c:pt>
                <c:pt idx="874">
                  <c:v>10.924999999999914</c:v>
                </c:pt>
                <c:pt idx="875">
                  <c:v>10.937499999999913</c:v>
                </c:pt>
                <c:pt idx="876">
                  <c:v>10.949999999999912</c:v>
                </c:pt>
                <c:pt idx="877">
                  <c:v>10.962499999999912</c:v>
                </c:pt>
                <c:pt idx="878">
                  <c:v>10.974999999999911</c:v>
                </c:pt>
                <c:pt idx="879">
                  <c:v>10.98749999999991</c:v>
                </c:pt>
                <c:pt idx="880">
                  <c:v>10.999999999999909</c:v>
                </c:pt>
                <c:pt idx="881">
                  <c:v>11.012499999999909</c:v>
                </c:pt>
                <c:pt idx="882">
                  <c:v>11.024999999999908</c:v>
                </c:pt>
                <c:pt idx="883">
                  <c:v>11.037499999999907</c:v>
                </c:pt>
                <c:pt idx="884">
                  <c:v>11.049999999999907</c:v>
                </c:pt>
                <c:pt idx="885">
                  <c:v>11.062499999999906</c:v>
                </c:pt>
                <c:pt idx="886">
                  <c:v>11.074999999999905</c:v>
                </c:pt>
                <c:pt idx="887">
                  <c:v>11.087499999999904</c:v>
                </c:pt>
                <c:pt idx="888">
                  <c:v>11.099999999999904</c:v>
                </c:pt>
                <c:pt idx="889">
                  <c:v>11.112499999999903</c:v>
                </c:pt>
                <c:pt idx="890">
                  <c:v>11.124999999999902</c:v>
                </c:pt>
                <c:pt idx="891">
                  <c:v>11.137499999999902</c:v>
                </c:pt>
                <c:pt idx="892">
                  <c:v>11.149999999999901</c:v>
                </c:pt>
                <c:pt idx="893">
                  <c:v>11.1624999999999</c:v>
                </c:pt>
                <c:pt idx="894">
                  <c:v>11.174999999999899</c:v>
                </c:pt>
                <c:pt idx="895">
                  <c:v>11.187499999999899</c:v>
                </c:pt>
                <c:pt idx="896">
                  <c:v>11.199999999999898</c:v>
                </c:pt>
                <c:pt idx="897">
                  <c:v>11.212499999999897</c:v>
                </c:pt>
                <c:pt idx="898">
                  <c:v>11.224999999999897</c:v>
                </c:pt>
                <c:pt idx="899">
                  <c:v>11.237499999999896</c:v>
                </c:pt>
                <c:pt idx="900">
                  <c:v>11.249999999999895</c:v>
                </c:pt>
                <c:pt idx="901">
                  <c:v>11.262499999999894</c:v>
                </c:pt>
                <c:pt idx="902">
                  <c:v>11.274999999999894</c:v>
                </c:pt>
                <c:pt idx="903">
                  <c:v>11.287499999999893</c:v>
                </c:pt>
                <c:pt idx="904">
                  <c:v>11.299999999999892</c:v>
                </c:pt>
                <c:pt idx="905">
                  <c:v>11.312499999999892</c:v>
                </c:pt>
                <c:pt idx="906">
                  <c:v>11.324999999999891</c:v>
                </c:pt>
                <c:pt idx="907">
                  <c:v>11.33749999999989</c:v>
                </c:pt>
                <c:pt idx="908">
                  <c:v>11.34999999999989</c:v>
                </c:pt>
                <c:pt idx="909">
                  <c:v>11.362499999999889</c:v>
                </c:pt>
                <c:pt idx="910">
                  <c:v>11.374999999999888</c:v>
                </c:pt>
                <c:pt idx="911">
                  <c:v>11.387499999999887</c:v>
                </c:pt>
                <c:pt idx="912">
                  <c:v>11.399999999999887</c:v>
                </c:pt>
                <c:pt idx="913">
                  <c:v>11.412499999999886</c:v>
                </c:pt>
                <c:pt idx="914">
                  <c:v>11.424999999999885</c:v>
                </c:pt>
                <c:pt idx="915">
                  <c:v>11.437499999999885</c:v>
                </c:pt>
                <c:pt idx="916">
                  <c:v>11.449999999999884</c:v>
                </c:pt>
                <c:pt idx="917">
                  <c:v>11.462499999999883</c:v>
                </c:pt>
                <c:pt idx="918">
                  <c:v>11.474999999999882</c:v>
                </c:pt>
                <c:pt idx="919">
                  <c:v>11.487499999999882</c:v>
                </c:pt>
                <c:pt idx="920">
                  <c:v>11.499999999999881</c:v>
                </c:pt>
                <c:pt idx="921">
                  <c:v>11.51249999999988</c:v>
                </c:pt>
                <c:pt idx="922">
                  <c:v>11.52499999999988</c:v>
                </c:pt>
                <c:pt idx="923">
                  <c:v>11.537499999999879</c:v>
                </c:pt>
                <c:pt idx="924">
                  <c:v>11.549999999999878</c:v>
                </c:pt>
                <c:pt idx="925">
                  <c:v>11.562499999999877</c:v>
                </c:pt>
                <c:pt idx="926">
                  <c:v>11.574999999999877</c:v>
                </c:pt>
                <c:pt idx="927">
                  <c:v>11.587499999999876</c:v>
                </c:pt>
                <c:pt idx="928">
                  <c:v>11.599999999999875</c:v>
                </c:pt>
                <c:pt idx="929">
                  <c:v>11.612499999999875</c:v>
                </c:pt>
                <c:pt idx="930">
                  <c:v>11.624999999999874</c:v>
                </c:pt>
                <c:pt idx="931">
                  <c:v>11.637499999999873</c:v>
                </c:pt>
                <c:pt idx="932">
                  <c:v>11.649999999999872</c:v>
                </c:pt>
                <c:pt idx="933">
                  <c:v>11.662499999999872</c:v>
                </c:pt>
                <c:pt idx="934">
                  <c:v>11.674999999999871</c:v>
                </c:pt>
                <c:pt idx="935">
                  <c:v>11.68749999999987</c:v>
                </c:pt>
                <c:pt idx="936">
                  <c:v>11.69999999999987</c:v>
                </c:pt>
                <c:pt idx="937">
                  <c:v>11.712499999999869</c:v>
                </c:pt>
                <c:pt idx="938">
                  <c:v>11.724999999999868</c:v>
                </c:pt>
                <c:pt idx="939">
                  <c:v>11.737499999999867</c:v>
                </c:pt>
                <c:pt idx="940">
                  <c:v>11.749999999999867</c:v>
                </c:pt>
                <c:pt idx="941">
                  <c:v>11.762499999999866</c:v>
                </c:pt>
                <c:pt idx="942">
                  <c:v>11.774999999999865</c:v>
                </c:pt>
                <c:pt idx="943">
                  <c:v>11.787499999999865</c:v>
                </c:pt>
                <c:pt idx="944">
                  <c:v>11.799999999999864</c:v>
                </c:pt>
                <c:pt idx="945">
                  <c:v>11.812499999999863</c:v>
                </c:pt>
                <c:pt idx="946">
                  <c:v>11.824999999999863</c:v>
                </c:pt>
                <c:pt idx="947">
                  <c:v>11.837499999999862</c:v>
                </c:pt>
                <c:pt idx="948">
                  <c:v>11.849999999999861</c:v>
                </c:pt>
                <c:pt idx="949">
                  <c:v>11.86249999999986</c:v>
                </c:pt>
                <c:pt idx="950">
                  <c:v>11.87499999999986</c:v>
                </c:pt>
                <c:pt idx="951">
                  <c:v>11.887499999999859</c:v>
                </c:pt>
                <c:pt idx="952">
                  <c:v>11.899999999999858</c:v>
                </c:pt>
                <c:pt idx="953">
                  <c:v>11.912499999999858</c:v>
                </c:pt>
                <c:pt idx="954">
                  <c:v>11.924999999999857</c:v>
                </c:pt>
                <c:pt idx="955">
                  <c:v>11.937499999999856</c:v>
                </c:pt>
                <c:pt idx="956">
                  <c:v>11.949999999999855</c:v>
                </c:pt>
                <c:pt idx="957">
                  <c:v>11.962499999999855</c:v>
                </c:pt>
                <c:pt idx="958">
                  <c:v>11.974999999999854</c:v>
                </c:pt>
                <c:pt idx="959">
                  <c:v>11.987499999999853</c:v>
                </c:pt>
                <c:pt idx="960">
                  <c:v>11.999999999999853</c:v>
                </c:pt>
                <c:pt idx="961">
                  <c:v>12.012499999999852</c:v>
                </c:pt>
                <c:pt idx="962">
                  <c:v>12.024999999999851</c:v>
                </c:pt>
                <c:pt idx="963">
                  <c:v>12.03749999999985</c:v>
                </c:pt>
                <c:pt idx="964">
                  <c:v>12.04999999999985</c:v>
                </c:pt>
                <c:pt idx="965">
                  <c:v>12.062499999999849</c:v>
                </c:pt>
                <c:pt idx="966">
                  <c:v>12.074999999999848</c:v>
                </c:pt>
                <c:pt idx="967">
                  <c:v>12.087499999999848</c:v>
                </c:pt>
                <c:pt idx="968">
                  <c:v>12.099999999999847</c:v>
                </c:pt>
                <c:pt idx="969">
                  <c:v>12.112499999999846</c:v>
                </c:pt>
                <c:pt idx="970">
                  <c:v>12.124999999999845</c:v>
                </c:pt>
                <c:pt idx="971">
                  <c:v>12.137499999999845</c:v>
                </c:pt>
                <c:pt idx="972">
                  <c:v>12.149999999999844</c:v>
                </c:pt>
                <c:pt idx="973">
                  <c:v>12.162499999999843</c:v>
                </c:pt>
                <c:pt idx="974">
                  <c:v>12.174999999999843</c:v>
                </c:pt>
                <c:pt idx="975">
                  <c:v>12.187499999999842</c:v>
                </c:pt>
                <c:pt idx="976">
                  <c:v>12.199999999999841</c:v>
                </c:pt>
                <c:pt idx="977">
                  <c:v>12.21249999999984</c:v>
                </c:pt>
                <c:pt idx="978">
                  <c:v>12.22499999999984</c:v>
                </c:pt>
                <c:pt idx="979">
                  <c:v>12.237499999999839</c:v>
                </c:pt>
                <c:pt idx="980">
                  <c:v>12.249999999999838</c:v>
                </c:pt>
                <c:pt idx="981">
                  <c:v>12.262499999999838</c:v>
                </c:pt>
                <c:pt idx="982">
                  <c:v>12.274999999999837</c:v>
                </c:pt>
                <c:pt idx="983">
                  <c:v>12.287499999999836</c:v>
                </c:pt>
                <c:pt idx="984">
                  <c:v>12.299999999999836</c:v>
                </c:pt>
                <c:pt idx="985">
                  <c:v>12.312499999999835</c:v>
                </c:pt>
                <c:pt idx="986">
                  <c:v>12.324999999999834</c:v>
                </c:pt>
                <c:pt idx="987">
                  <c:v>12.337499999999833</c:v>
                </c:pt>
                <c:pt idx="988">
                  <c:v>12.349999999999833</c:v>
                </c:pt>
                <c:pt idx="989">
                  <c:v>12.362499999999832</c:v>
                </c:pt>
                <c:pt idx="990">
                  <c:v>12.374999999999831</c:v>
                </c:pt>
                <c:pt idx="991">
                  <c:v>12.387499999999831</c:v>
                </c:pt>
                <c:pt idx="992">
                  <c:v>12.39999999999983</c:v>
                </c:pt>
                <c:pt idx="993">
                  <c:v>12.412499999999829</c:v>
                </c:pt>
                <c:pt idx="994">
                  <c:v>12.424999999999828</c:v>
                </c:pt>
                <c:pt idx="995">
                  <c:v>12.437499999999828</c:v>
                </c:pt>
                <c:pt idx="996">
                  <c:v>12.449999999999827</c:v>
                </c:pt>
                <c:pt idx="997">
                  <c:v>12.462499999999826</c:v>
                </c:pt>
                <c:pt idx="998">
                  <c:v>12.474999999999826</c:v>
                </c:pt>
                <c:pt idx="999">
                  <c:v>12.487499999999825</c:v>
                </c:pt>
                <c:pt idx="1000">
                  <c:v>12.499999999999824</c:v>
                </c:pt>
                <c:pt idx="1001">
                  <c:v>12.512499999999823</c:v>
                </c:pt>
                <c:pt idx="1002">
                  <c:v>12.524999999999823</c:v>
                </c:pt>
                <c:pt idx="1003">
                  <c:v>12.537499999999822</c:v>
                </c:pt>
                <c:pt idx="1004">
                  <c:v>12.549999999999821</c:v>
                </c:pt>
                <c:pt idx="1005">
                  <c:v>12.562499999999821</c:v>
                </c:pt>
                <c:pt idx="1006">
                  <c:v>12.57499999999982</c:v>
                </c:pt>
                <c:pt idx="1007">
                  <c:v>12.587499999999819</c:v>
                </c:pt>
                <c:pt idx="1008">
                  <c:v>12.599999999999818</c:v>
                </c:pt>
                <c:pt idx="1009">
                  <c:v>12.612499999999818</c:v>
                </c:pt>
                <c:pt idx="1010">
                  <c:v>12.624999999999817</c:v>
                </c:pt>
                <c:pt idx="1011">
                  <c:v>12.637499999999816</c:v>
                </c:pt>
              </c:numCache>
            </c:numRef>
          </c:xVal>
          <c:yVal>
            <c:numRef>
              <c:f>viscoso1!$I$14:$I$1025</c:f>
              <c:numCache>
                <c:formatCode>0.000</c:formatCode>
                <c:ptCount val="1012"/>
                <c:pt idx="0">
                  <c:v>0</c:v>
                </c:pt>
                <c:pt idx="1">
                  <c:v>8.0205489115940308E-6</c:v>
                </c:pt>
                <c:pt idx="2">
                  <c:v>7.1705663308590487E-5</c:v>
                </c:pt>
                <c:pt idx="3">
                  <c:v>1.1815111879922516E-3</c:v>
                </c:pt>
                <c:pt idx="4">
                  <c:v>2.083295400955051E-3</c:v>
                </c:pt>
                <c:pt idx="5">
                  <c:v>3.5577683725527389E-3</c:v>
                </c:pt>
                <c:pt idx="6">
                  <c:v>3.4410410732456809E-3</c:v>
                </c:pt>
                <c:pt idx="7">
                  <c:v>3.5470857808371104E-3</c:v>
                </c:pt>
                <c:pt idx="8">
                  <c:v>6.2051195828749794E-3</c:v>
                </c:pt>
                <c:pt idx="9">
                  <c:v>6.3704432234831434E-3</c:v>
                </c:pt>
                <c:pt idx="10">
                  <c:v>6.0673794717473811E-3</c:v>
                </c:pt>
                <c:pt idx="11">
                  <c:v>7.6597055797906063E-3</c:v>
                </c:pt>
                <c:pt idx="12">
                  <c:v>7.6828884849335201E-3</c:v>
                </c:pt>
                <c:pt idx="13">
                  <c:v>8.4001505583279016E-3</c:v>
                </c:pt>
                <c:pt idx="14">
                  <c:v>6.0378361540083438E-3</c:v>
                </c:pt>
                <c:pt idx="15">
                  <c:v>5.8303044147707548E-3</c:v>
                </c:pt>
                <c:pt idx="16">
                  <c:v>4.367727489618653E-3</c:v>
                </c:pt>
                <c:pt idx="17">
                  <c:v>3.6964514112276135E-3</c:v>
                </c:pt>
                <c:pt idx="18">
                  <c:v>3.3159294343478481E-3</c:v>
                </c:pt>
                <c:pt idx="19">
                  <c:v>2.9423252882551094E-3</c:v>
                </c:pt>
                <c:pt idx="20">
                  <c:v>1.0099807788923206E-3</c:v>
                </c:pt>
                <c:pt idx="21">
                  <c:v>5.8196999770594347E-4</c:v>
                </c:pt>
                <c:pt idx="22">
                  <c:v>1.7647580964610246E-4</c:v>
                </c:pt>
                <c:pt idx="23">
                  <c:v>9.2841811260371324E-7</c:v>
                </c:pt>
                <c:pt idx="24">
                  <c:v>1.4277358561957042E-6</c:v>
                </c:pt>
                <c:pt idx="25">
                  <c:v>4.9469179144915254E-4</c:v>
                </c:pt>
                <c:pt idx="26">
                  <c:v>8.4608057882470413E-4</c:v>
                </c:pt>
                <c:pt idx="27">
                  <c:v>1.5272949527218164E-3</c:v>
                </c:pt>
                <c:pt idx="28">
                  <c:v>1.2027908948119617E-3</c:v>
                </c:pt>
                <c:pt idx="29">
                  <c:v>2.5720127188302664E-3</c:v>
                </c:pt>
                <c:pt idx="30">
                  <c:v>2.7207958905799169E-3</c:v>
                </c:pt>
                <c:pt idx="31">
                  <c:v>3.1654777885919022E-3</c:v>
                </c:pt>
                <c:pt idx="32">
                  <c:v>3.9218548139906629E-3</c:v>
                </c:pt>
                <c:pt idx="33">
                  <c:v>4.9793159083136047E-3</c:v>
                </c:pt>
                <c:pt idx="34">
                  <c:v>6.2400358450035338E-3</c:v>
                </c:pt>
                <c:pt idx="35">
                  <c:v>7.4499870083189401E-3</c:v>
                </c:pt>
                <c:pt idx="36">
                  <c:v>5.3106190473459483E-3</c:v>
                </c:pt>
                <c:pt idx="37">
                  <c:v>5.0072338428284449E-3</c:v>
                </c:pt>
                <c:pt idx="38">
                  <c:v>5.8633616050583134E-3</c:v>
                </c:pt>
                <c:pt idx="39">
                  <c:v>4.7596552767852421E-3</c:v>
                </c:pt>
                <c:pt idx="40">
                  <c:v>3.7632968006824107E-3</c:v>
                </c:pt>
                <c:pt idx="41">
                  <c:v>2.4504019548612726E-3</c:v>
                </c:pt>
                <c:pt idx="42">
                  <c:v>2.2095787802721588E-3</c:v>
                </c:pt>
                <c:pt idx="43">
                  <c:v>1.085138678232256E-3</c:v>
                </c:pt>
                <c:pt idx="44">
                  <c:v>1.5464793177686032E-3</c:v>
                </c:pt>
                <c:pt idx="45">
                  <c:v>8.4055727967089378E-4</c:v>
                </c:pt>
                <c:pt idx="46">
                  <c:v>3.1493260487251056E-4</c:v>
                </c:pt>
                <c:pt idx="47">
                  <c:v>2.0000028898558359E-5</c:v>
                </c:pt>
                <c:pt idx="48">
                  <c:v>1.3259560657406352E-4</c:v>
                </c:pt>
                <c:pt idx="49">
                  <c:v>1.7234560993760958E-4</c:v>
                </c:pt>
                <c:pt idx="50">
                  <c:v>1.2548786193116951E-3</c:v>
                </c:pt>
                <c:pt idx="51">
                  <c:v>1.8937019877622032E-3</c:v>
                </c:pt>
                <c:pt idx="52">
                  <c:v>1.3953363463192084E-3</c:v>
                </c:pt>
                <c:pt idx="53">
                  <c:v>2.6786894370775887E-3</c:v>
                </c:pt>
                <c:pt idx="54">
                  <c:v>4.7822103270583538E-3</c:v>
                </c:pt>
                <c:pt idx="55">
                  <c:v>5.1742075361713271E-3</c:v>
                </c:pt>
                <c:pt idx="56">
                  <c:v>5.9744391325515954E-3</c:v>
                </c:pt>
                <c:pt idx="57">
                  <c:v>7.1971557760178466E-3</c:v>
                </c:pt>
                <c:pt idx="58">
                  <c:v>5.8458141646000033E-3</c:v>
                </c:pt>
                <c:pt idx="59">
                  <c:v>7.4103443648061325E-3</c:v>
                </c:pt>
                <c:pt idx="60">
                  <c:v>8.994614279188658E-3</c:v>
                </c:pt>
                <c:pt idx="61">
                  <c:v>6.9452567440514692E-3</c:v>
                </c:pt>
                <c:pt idx="62">
                  <c:v>7.0538455608987818E-3</c:v>
                </c:pt>
                <c:pt idx="63">
                  <c:v>5.8197029989496534E-3</c:v>
                </c:pt>
                <c:pt idx="64">
                  <c:v>5.5022747913745654E-3</c:v>
                </c:pt>
                <c:pt idx="65">
                  <c:v>5.4506683665136602E-3</c:v>
                </c:pt>
                <c:pt idx="66">
                  <c:v>5.0834148500114272E-3</c:v>
                </c:pt>
                <c:pt idx="67">
                  <c:v>2.0519600859226742E-3</c:v>
                </c:pt>
                <c:pt idx="68">
                  <c:v>1.9954042733170562E-3</c:v>
                </c:pt>
                <c:pt idx="69">
                  <c:v>9.8933257354796226E-4</c:v>
                </c:pt>
                <c:pt idx="70">
                  <c:v>4.2457330357925264E-4</c:v>
                </c:pt>
                <c:pt idx="71">
                  <c:v>1.0398724161514509E-4</c:v>
                </c:pt>
                <c:pt idx="72">
                  <c:v>1.3606986595277319E-6</c:v>
                </c:pt>
                <c:pt idx="73">
                  <c:v>2.0825290573975693E-4</c:v>
                </c:pt>
                <c:pt idx="74">
                  <c:v>9.109924066186783E-4</c:v>
                </c:pt>
                <c:pt idx="75">
                  <c:v>9.791459950596465E-4</c:v>
                </c:pt>
                <c:pt idx="76">
                  <c:v>2.7883525932663779E-3</c:v>
                </c:pt>
                <c:pt idx="77">
                  <c:v>3.5806217082046867E-3</c:v>
                </c:pt>
                <c:pt idx="78">
                  <c:v>4.8699844798224395E-3</c:v>
                </c:pt>
                <c:pt idx="79">
                  <c:v>6.8092863950240373E-3</c:v>
                </c:pt>
                <c:pt idx="80">
                  <c:v>6.4605873127343586E-3</c:v>
                </c:pt>
                <c:pt idx="81">
                  <c:v>9.5939460865331668E-3</c:v>
                </c:pt>
                <c:pt idx="82">
                  <c:v>9.9663021174622914E-3</c:v>
                </c:pt>
                <c:pt idx="83">
                  <c:v>1.055540834723372E-2</c:v>
                </c:pt>
                <c:pt idx="84">
                  <c:v>1.1151940130522267E-2</c:v>
                </c:pt>
                <c:pt idx="85">
                  <c:v>1.143552310611623E-2</c:v>
                </c:pt>
                <c:pt idx="86">
                  <c:v>1.0978565547225342E-2</c:v>
                </c:pt>
                <c:pt idx="87">
                  <c:v>1.3020287839340089E-2</c:v>
                </c:pt>
                <c:pt idx="88">
                  <c:v>9.4183751495759017E-3</c:v>
                </c:pt>
                <c:pt idx="89">
                  <c:v>7.2479039992053261E-3</c:v>
                </c:pt>
                <c:pt idx="90">
                  <c:v>5.5827865687474764E-3</c:v>
                </c:pt>
                <c:pt idx="91">
                  <c:v>6.3226847164701734E-3</c:v>
                </c:pt>
                <c:pt idx="92">
                  <c:v>3.7199291406270546E-3</c:v>
                </c:pt>
                <c:pt idx="93">
                  <c:v>2.5717268362700687E-3</c:v>
                </c:pt>
                <c:pt idx="94">
                  <c:v>8.0145445165439027E-4</c:v>
                </c:pt>
                <c:pt idx="95">
                  <c:v>6.9059477947849141E-4</c:v>
                </c:pt>
                <c:pt idx="96">
                  <c:v>6.1182942472979689E-5</c:v>
                </c:pt>
                <c:pt idx="97">
                  <c:v>1.21242732328013E-4</c:v>
                </c:pt>
                <c:pt idx="98">
                  <c:v>1.8894497295627338E-4</c:v>
                </c:pt>
                <c:pt idx="99">
                  <c:v>1.2906222151227659E-3</c:v>
                </c:pt>
                <c:pt idx="100">
                  <c:v>1.8505147417461633E-3</c:v>
                </c:pt>
                <c:pt idx="101">
                  <c:v>2.772967417215411E-3</c:v>
                </c:pt>
                <c:pt idx="102">
                  <c:v>4.2110245532512884E-3</c:v>
                </c:pt>
                <c:pt idx="103">
                  <c:v>6.3443831199359278E-3</c:v>
                </c:pt>
                <c:pt idx="104">
                  <c:v>9.3640682123576867E-3</c:v>
                </c:pt>
                <c:pt idx="105">
                  <c:v>9.7025798890917007E-3</c:v>
                </c:pt>
                <c:pt idx="106">
                  <c:v>1.4236301273301572E-2</c:v>
                </c:pt>
                <c:pt idx="107">
                  <c:v>1.5289172140754344E-2</c:v>
                </c:pt>
                <c:pt idx="108">
                  <c:v>1.6388959403403749E-2</c:v>
                </c:pt>
                <c:pt idx="109">
                  <c:v>1.7196830733846469E-2</c:v>
                </c:pt>
                <c:pt idx="110">
                  <c:v>1.7238269584512123E-2</c:v>
                </c:pt>
                <c:pt idx="111">
                  <c:v>1.5958727934448289E-2</c:v>
                </c:pt>
                <c:pt idx="112">
                  <c:v>1.7177622576904951E-2</c:v>
                </c:pt>
                <c:pt idx="113">
                  <c:v>1.5626905186756631E-2</c:v>
                </c:pt>
                <c:pt idx="114">
                  <c:v>1.0984350109540873E-2</c:v>
                </c:pt>
                <c:pt idx="115">
                  <c:v>1.0372094216229661E-2</c:v>
                </c:pt>
                <c:pt idx="116">
                  <c:v>9.052986579758943E-3</c:v>
                </c:pt>
                <c:pt idx="117">
                  <c:v>4.0858851878988259E-3</c:v>
                </c:pt>
                <c:pt idx="118">
                  <c:v>3.3066432258023865E-3</c:v>
                </c:pt>
                <c:pt idx="119">
                  <c:v>1.4738117427628933E-3</c:v>
                </c:pt>
                <c:pt idx="120">
                  <c:v>4.7999799366007866E-4</c:v>
                </c:pt>
                <c:pt idx="121">
                  <c:v>4.1016188808900014E-5</c:v>
                </c:pt>
                <c:pt idx="122">
                  <c:v>8.7345322908695427E-5</c:v>
                </c:pt>
                <c:pt idx="123">
                  <c:v>6.8614802969287905E-4</c:v>
                </c:pt>
                <c:pt idx="124">
                  <c:v>1.997518065115971E-3</c:v>
                </c:pt>
                <c:pt idx="125">
                  <c:v>4.2460319123315982E-3</c:v>
                </c:pt>
                <c:pt idx="126">
                  <c:v>4.9396344525666925E-3</c:v>
                </c:pt>
                <c:pt idx="127">
                  <c:v>9.0164864270701733E-3</c:v>
                </c:pt>
                <c:pt idx="128">
                  <c:v>1.0843997529222408E-2</c:v>
                </c:pt>
                <c:pt idx="129">
                  <c:v>1.3224592229776972E-2</c:v>
                </c:pt>
                <c:pt idx="130">
                  <c:v>1.6156093888068049E-2</c:v>
                </c:pt>
                <c:pt idx="131">
                  <c:v>1.9547281780878792E-2</c:v>
                </c:pt>
                <c:pt idx="132">
                  <c:v>1.8156646333591566E-2</c:v>
                </c:pt>
                <c:pt idx="133">
                  <c:v>2.119311322461127E-2</c:v>
                </c:pt>
                <c:pt idx="134">
                  <c:v>2.3480263817680459E-2</c:v>
                </c:pt>
                <c:pt idx="135">
                  <c:v>2.423296656242965E-2</c:v>
                </c:pt>
                <c:pt idx="136">
                  <c:v>2.2628024030317093E-2</c:v>
                </c:pt>
                <c:pt idx="137">
                  <c:v>1.8132031333224313E-2</c:v>
                </c:pt>
                <c:pt idx="138">
                  <c:v>1.5045733427914744E-2</c:v>
                </c:pt>
                <c:pt idx="139">
                  <c:v>1.2347257104406902E-2</c:v>
                </c:pt>
                <c:pt idx="140">
                  <c:v>9.3462020464173453E-3</c:v>
                </c:pt>
                <c:pt idx="141">
                  <c:v>8.7545883232432418E-3</c:v>
                </c:pt>
                <c:pt idx="142">
                  <c:v>4.0868659415469709E-3</c:v>
                </c:pt>
                <c:pt idx="143">
                  <c:v>3.310717261049484E-3</c:v>
                </c:pt>
                <c:pt idx="144">
                  <c:v>1.3935794860657305E-3</c:v>
                </c:pt>
                <c:pt idx="145">
                  <c:v>3.6234555672054307E-4</c:v>
                </c:pt>
                <c:pt idx="146">
                  <c:v>1.8064908657905403E-6</c:v>
                </c:pt>
                <c:pt idx="147">
                  <c:v>2.7845075771288643E-4</c:v>
                </c:pt>
                <c:pt idx="148">
                  <c:v>1.2740626691714867E-3</c:v>
                </c:pt>
                <c:pt idx="149">
                  <c:v>3.1432608476234399E-3</c:v>
                </c:pt>
                <c:pt idx="150">
                  <c:v>6.0816859002890212E-3</c:v>
                </c:pt>
                <c:pt idx="151">
                  <c:v>7.0592420803631253E-3</c:v>
                </c:pt>
                <c:pt idx="152">
                  <c:v>1.1867324339288903E-2</c:v>
                </c:pt>
                <c:pt idx="153">
                  <c:v>1.3815025250244015E-2</c:v>
                </c:pt>
                <c:pt idx="154">
                  <c:v>1.6077315554831766E-2</c:v>
                </c:pt>
                <c:pt idx="155">
                  <c:v>1.8500984933802336E-2</c:v>
                </c:pt>
                <c:pt idx="156">
                  <c:v>2.0805016034540737E-2</c:v>
                </c:pt>
                <c:pt idx="157">
                  <c:v>2.2553125430127035E-2</c:v>
                </c:pt>
                <c:pt idx="158">
                  <c:v>2.3160379163367495E-2</c:v>
                </c:pt>
                <c:pt idx="159">
                  <c:v>2.7451139102704896E-2</c:v>
                </c:pt>
                <c:pt idx="160">
                  <c:v>2.3515518101540015E-2</c:v>
                </c:pt>
                <c:pt idx="161">
                  <c:v>2.1704036132431027E-2</c:v>
                </c:pt>
                <c:pt idx="162">
                  <c:v>2.0905780269412665E-2</c:v>
                </c:pt>
                <c:pt idx="163">
                  <c:v>1.5506483175332455E-2</c:v>
                </c:pt>
                <c:pt idx="164">
                  <c:v>1.412916574662138E-2</c:v>
                </c:pt>
                <c:pt idx="165">
                  <c:v>1.1473783019846358E-2</c:v>
                </c:pt>
                <c:pt idx="166">
                  <c:v>7.479360596362122E-3</c:v>
                </c:pt>
                <c:pt idx="167">
                  <c:v>2.9724319153980531E-3</c:v>
                </c:pt>
                <c:pt idx="168">
                  <c:v>1.9426507698922875E-3</c:v>
                </c:pt>
                <c:pt idx="169">
                  <c:v>3.4558025671821695E-4</c:v>
                </c:pt>
                <c:pt idx="170">
                  <c:v>3.3099732948710252E-5</c:v>
                </c:pt>
                <c:pt idx="171">
                  <c:v>1.5439562724922136E-4</c:v>
                </c:pt>
                <c:pt idx="172">
                  <c:v>1.3663576410769057E-3</c:v>
                </c:pt>
                <c:pt idx="173">
                  <c:v>3.8812314305040345E-3</c:v>
                </c:pt>
                <c:pt idx="174">
                  <c:v>5.0629466253704096E-3</c:v>
                </c:pt>
                <c:pt idx="175">
                  <c:v>9.6885367842190675E-3</c:v>
                </c:pt>
                <c:pt idx="176">
                  <c:v>1.1890594734868474E-2</c:v>
                </c:pt>
                <c:pt idx="177">
                  <c:v>1.4422221399182917E-2</c:v>
                </c:pt>
                <c:pt idx="178">
                  <c:v>2.2043706662146705E-2</c:v>
                </c:pt>
                <c:pt idx="179">
                  <c:v>2.5115369957432462E-2</c:v>
                </c:pt>
                <c:pt idx="180">
                  <c:v>2.7719934390175883E-2</c:v>
                </c:pt>
                <c:pt idx="181">
                  <c:v>2.9282685375158074E-2</c:v>
                </c:pt>
                <c:pt idx="182">
                  <c:v>2.9111486080832274E-2</c:v>
                </c:pt>
                <c:pt idx="183">
                  <c:v>2.6531867665883599E-2</c:v>
                </c:pt>
                <c:pt idx="184">
                  <c:v>2.6544647838285904E-2</c:v>
                </c:pt>
                <c:pt idx="185">
                  <c:v>2.2665913448512636E-2</c:v>
                </c:pt>
                <c:pt idx="186">
                  <c:v>1.9680024916753611E-2</c:v>
                </c:pt>
                <c:pt idx="187">
                  <c:v>1.6667805511920691E-2</c:v>
                </c:pt>
                <c:pt idx="188">
                  <c:v>1.3001206601604426E-2</c:v>
                </c:pt>
                <c:pt idx="189">
                  <c:v>8.5040035130224088E-3</c:v>
                </c:pt>
                <c:pt idx="190">
                  <c:v>6.1740817684831856E-3</c:v>
                </c:pt>
                <c:pt idx="191">
                  <c:v>2.8527163240385542E-3</c:v>
                </c:pt>
                <c:pt idx="192">
                  <c:v>1.0440442183470165E-3</c:v>
                </c:pt>
                <c:pt idx="193">
                  <c:v>1.900198287425939E-4</c:v>
                </c:pt>
                <c:pt idx="194">
                  <c:v>1.0965947012510502E-5</c:v>
                </c:pt>
                <c:pt idx="195">
                  <c:v>3.9216374593371232E-4</c:v>
                </c:pt>
                <c:pt idx="196">
                  <c:v>2.883191339353258E-3</c:v>
                </c:pt>
                <c:pt idx="197">
                  <c:v>4.9558842906442238E-3</c:v>
                </c:pt>
                <c:pt idx="198">
                  <c:v>7.6518873501487464E-3</c:v>
                </c:pt>
                <c:pt idx="199">
                  <c:v>1.0993081598378448E-2</c:v>
                </c:pt>
                <c:pt idx="200">
                  <c:v>1.4945292322501127E-2</c:v>
                </c:pt>
                <c:pt idx="201">
                  <c:v>1.9381993358608209E-2</c:v>
                </c:pt>
                <c:pt idx="202">
                  <c:v>1.8936681833304835E-2</c:v>
                </c:pt>
                <c:pt idx="203">
                  <c:v>2.2917842575846614E-2</c:v>
                </c:pt>
                <c:pt idx="204">
                  <c:v>2.6197709274962483E-2</c:v>
                </c:pt>
                <c:pt idx="205">
                  <c:v>2.804512962421744E-2</c:v>
                </c:pt>
                <c:pt idx="206">
                  <c:v>2.7664393791111765E-2</c:v>
                </c:pt>
                <c:pt idx="207">
                  <c:v>3.0162707357840927E-2</c:v>
                </c:pt>
                <c:pt idx="208">
                  <c:v>2.8749153636713872E-2</c:v>
                </c:pt>
                <c:pt idx="209">
                  <c:v>2.2876466296696388E-2</c:v>
                </c:pt>
                <c:pt idx="210">
                  <c:v>2.2745260058054384E-2</c:v>
                </c:pt>
                <c:pt idx="211">
                  <c:v>1.7025836675494399E-2</c:v>
                </c:pt>
                <c:pt idx="212">
                  <c:v>1.1012487570430362E-2</c:v>
                </c:pt>
                <c:pt idx="213">
                  <c:v>7.9340537156105811E-3</c:v>
                </c:pt>
                <c:pt idx="214">
                  <c:v>6.4950676020969324E-3</c:v>
                </c:pt>
                <c:pt idx="215">
                  <c:v>3.6096416255219253E-3</c:v>
                </c:pt>
                <c:pt idx="216">
                  <c:v>6.7195848343319989E-4</c:v>
                </c:pt>
                <c:pt idx="217">
                  <c:v>1.3804546857519356E-4</c:v>
                </c:pt>
                <c:pt idx="218">
                  <c:v>3.3496805699195455E-4</c:v>
                </c:pt>
                <c:pt idx="219">
                  <c:v>8.998596062409636E-4</c:v>
                </c:pt>
                <c:pt idx="220">
                  <c:v>3.4415838154315181E-3</c:v>
                </c:pt>
                <c:pt idx="221">
                  <c:v>4.84364915829284E-3</c:v>
                </c:pt>
                <c:pt idx="222">
                  <c:v>9.5440037901204783E-3</c:v>
                </c:pt>
                <c:pt idx="223">
                  <c:v>1.1631216590385797E-2</c:v>
                </c:pt>
                <c:pt idx="224">
                  <c:v>1.8107119292168298E-2</c:v>
                </c:pt>
                <c:pt idx="225">
                  <c:v>2.0251087160662734E-2</c:v>
                </c:pt>
                <c:pt idx="226">
                  <c:v>2.1804347873079104E-2</c:v>
                </c:pt>
                <c:pt idx="227">
                  <c:v>2.7870147143595713E-2</c:v>
                </c:pt>
                <c:pt idx="228">
                  <c:v>2.6831049448328294E-2</c:v>
                </c:pt>
                <c:pt idx="229">
                  <c:v>2.9376124852703887E-2</c:v>
                </c:pt>
                <c:pt idx="230">
                  <c:v>2.8972921927904006E-2</c:v>
                </c:pt>
                <c:pt idx="231">
                  <c:v>2.4942611190731281E-2</c:v>
                </c:pt>
                <c:pt idx="232">
                  <c:v>2.2336890184970662E-2</c:v>
                </c:pt>
                <c:pt idx="233">
                  <c:v>2.0192266533176566E-2</c:v>
                </c:pt>
                <c:pt idx="234">
                  <c:v>1.7726436364403526E-2</c:v>
                </c:pt>
                <c:pt idx="235">
                  <c:v>1.4380086595936606E-2</c:v>
                </c:pt>
                <c:pt idx="236">
                  <c:v>9.9850129683080983E-3</c:v>
                </c:pt>
                <c:pt idx="237">
                  <c:v>5.0265603807254653E-3</c:v>
                </c:pt>
                <c:pt idx="238">
                  <c:v>4.3254060423805743E-3</c:v>
                </c:pt>
                <c:pt idx="239">
                  <c:v>9.3132212941913464E-4</c:v>
                </c:pt>
                <c:pt idx="240">
                  <c:v>2.6160312010320961E-4</c:v>
                </c:pt>
                <c:pt idx="241">
                  <c:v>1.740587786156084E-4</c:v>
                </c:pt>
                <c:pt idx="242">
                  <c:v>5.4837487607134418E-4</c:v>
                </c:pt>
                <c:pt idx="243">
                  <c:v>2.4888852251000117E-3</c:v>
                </c:pt>
                <c:pt idx="244">
                  <c:v>5.6861319393403846E-3</c:v>
                </c:pt>
                <c:pt idx="245">
                  <c:v>6.8156786317461974E-3</c:v>
                </c:pt>
                <c:pt idx="246">
                  <c:v>1.1253498278732007E-2</c:v>
                </c:pt>
                <c:pt idx="247">
                  <c:v>1.6424221252640335E-2</c:v>
                </c:pt>
                <c:pt idx="248">
                  <c:v>1.7091663787871785E-2</c:v>
                </c:pt>
                <c:pt idx="249">
                  <c:v>2.1871881355177477E-2</c:v>
                </c:pt>
                <c:pt idx="250">
                  <c:v>2.5946486156991973E-2</c:v>
                </c:pt>
                <c:pt idx="251">
                  <c:v>2.294323178495462E-2</c:v>
                </c:pt>
                <c:pt idx="252">
                  <c:v>2.8818370631892479E-2</c:v>
                </c:pt>
                <c:pt idx="253">
                  <c:v>2.6127281663808431E-2</c:v>
                </c:pt>
                <c:pt idx="254">
                  <c:v>2.5539728978730455E-2</c:v>
                </c:pt>
                <c:pt idx="255">
                  <c:v>2.6201065130225746E-2</c:v>
                </c:pt>
                <c:pt idx="256">
                  <c:v>2.1848454568461229E-2</c:v>
                </c:pt>
                <c:pt idx="257">
                  <c:v>1.7559518046314941E-2</c:v>
                </c:pt>
                <c:pt idx="258">
                  <c:v>1.2866038991532427E-2</c:v>
                </c:pt>
                <c:pt idx="259">
                  <c:v>1.1153716057033159E-2</c:v>
                </c:pt>
                <c:pt idx="260">
                  <c:v>5.1783548167253623E-3</c:v>
                </c:pt>
                <c:pt idx="261">
                  <c:v>3.957474552106887E-3</c:v>
                </c:pt>
                <c:pt idx="262">
                  <c:v>1.7567046391614455E-3</c:v>
                </c:pt>
                <c:pt idx="263">
                  <c:v>6.2984462482875109E-4</c:v>
                </c:pt>
                <c:pt idx="264">
                  <c:v>3.6355261085601218E-5</c:v>
                </c:pt>
                <c:pt idx="265">
                  <c:v>2.999015934057129E-4</c:v>
                </c:pt>
                <c:pt idx="266">
                  <c:v>1.9517471151006592E-3</c:v>
                </c:pt>
                <c:pt idx="267">
                  <c:v>4.8205696317364941E-3</c:v>
                </c:pt>
                <c:pt idx="268">
                  <c:v>5.7265040502842935E-3</c:v>
                </c:pt>
                <c:pt idx="269">
                  <c:v>9.5373762018373266E-3</c:v>
                </c:pt>
                <c:pt idx="270">
                  <c:v>1.3822094579794372E-2</c:v>
                </c:pt>
                <c:pt idx="271">
                  <c:v>1.81735012523489E-2</c:v>
                </c:pt>
                <c:pt idx="272">
                  <c:v>1.7188882696135353E-2</c:v>
                </c:pt>
                <c:pt idx="273">
                  <c:v>1.9680374309914862E-2</c:v>
                </c:pt>
                <c:pt idx="274">
                  <c:v>2.5922102836608132E-2</c:v>
                </c:pt>
                <c:pt idx="275">
                  <c:v>2.456442433581699E-2</c:v>
                </c:pt>
                <c:pt idx="276">
                  <c:v>2.5757809348724233E-2</c:v>
                </c:pt>
                <c:pt idx="277">
                  <c:v>2.3323490934885994E-2</c:v>
                </c:pt>
                <c:pt idx="278">
                  <c:v>2.2072080220482439E-2</c:v>
                </c:pt>
                <c:pt idx="279">
                  <c:v>1.6424991934332143E-2</c:v>
                </c:pt>
                <c:pt idx="280">
                  <c:v>1.5363723478521645E-2</c:v>
                </c:pt>
                <c:pt idx="281">
                  <c:v>9.7263484583120213E-3</c:v>
                </c:pt>
                <c:pt idx="282">
                  <c:v>7.1910085275093162E-3</c:v>
                </c:pt>
                <c:pt idx="283">
                  <c:v>6.4635325607449246E-3</c:v>
                </c:pt>
                <c:pt idx="284">
                  <c:v>2.3680032380754366E-3</c:v>
                </c:pt>
                <c:pt idx="285">
                  <c:v>1.6313203833576667E-3</c:v>
                </c:pt>
                <c:pt idx="286">
                  <c:v>3.7591539876535282E-4</c:v>
                </c:pt>
                <c:pt idx="287">
                  <c:v>4.4488226269252516E-6</c:v>
                </c:pt>
                <c:pt idx="288">
                  <c:v>8.7842806306440667E-4</c:v>
                </c:pt>
                <c:pt idx="289">
                  <c:v>1.7169326821343674E-3</c:v>
                </c:pt>
                <c:pt idx="290">
                  <c:v>4.6850956444774326E-3</c:v>
                </c:pt>
                <c:pt idx="291">
                  <c:v>5.7466629948785637E-3</c:v>
                </c:pt>
                <c:pt idx="292">
                  <c:v>9.6523896373223762E-3</c:v>
                </c:pt>
                <c:pt idx="293">
                  <c:v>1.0095002374790735E-2</c:v>
                </c:pt>
                <c:pt idx="294">
                  <c:v>1.3639066219350422E-2</c:v>
                </c:pt>
                <c:pt idx="295">
                  <c:v>1.6611999764899663E-2</c:v>
                </c:pt>
                <c:pt idx="296">
                  <c:v>1.841088535920711E-2</c:v>
                </c:pt>
                <c:pt idx="297">
                  <c:v>1.8451818202376936E-2</c:v>
                </c:pt>
                <c:pt idx="298">
                  <c:v>2.1080538223954556E-2</c:v>
                </c:pt>
                <c:pt idx="299">
                  <c:v>2.086656515274822E-2</c:v>
                </c:pt>
                <c:pt idx="300">
                  <c:v>1.7310462513850332E-2</c:v>
                </c:pt>
                <c:pt idx="301">
                  <c:v>1.9386441910333445E-2</c:v>
                </c:pt>
                <c:pt idx="302">
                  <c:v>1.6961187899742162E-2</c:v>
                </c:pt>
                <c:pt idx="303">
                  <c:v>1.4326043531777735E-2</c:v>
                </c:pt>
                <c:pt idx="304">
                  <c:v>1.1094097004927264E-2</c:v>
                </c:pt>
                <c:pt idx="305">
                  <c:v>7.2246636818510427E-3</c:v>
                </c:pt>
                <c:pt idx="306">
                  <c:v>3.2193582607159344E-3</c:v>
                </c:pt>
                <c:pt idx="307">
                  <c:v>2.8869671633238413E-3</c:v>
                </c:pt>
                <c:pt idx="308">
                  <c:v>4.9022595351804973E-4</c:v>
                </c:pt>
                <c:pt idx="309">
                  <c:v>1.7236339352905757E-4</c:v>
                </c:pt>
                <c:pt idx="310">
                  <c:v>8.3718383242049559E-5</c:v>
                </c:pt>
                <c:pt idx="311">
                  <c:v>7.7972077959646325E-4</c:v>
                </c:pt>
                <c:pt idx="312">
                  <c:v>1.9039900345561354E-3</c:v>
                </c:pt>
                <c:pt idx="313">
                  <c:v>3.1921914644064717E-3</c:v>
                </c:pt>
                <c:pt idx="314">
                  <c:v>7.0509949795436611E-3</c:v>
                </c:pt>
                <c:pt idx="315">
                  <c:v>8.2676567506429818E-3</c:v>
                </c:pt>
                <c:pt idx="316">
                  <c:v>8.9101361108264512E-3</c:v>
                </c:pt>
                <c:pt idx="317">
                  <c:v>1.2359538613729473E-2</c:v>
                </c:pt>
                <c:pt idx="318">
                  <c:v>1.5112040459002747E-2</c:v>
                </c:pt>
                <c:pt idx="319">
                  <c:v>1.652357083356636E-2</c:v>
                </c:pt>
                <c:pt idx="320">
                  <c:v>1.6039450454608171E-2</c:v>
                </c:pt>
                <c:pt idx="321">
                  <c:v>1.7713093037049123E-2</c:v>
                </c:pt>
                <c:pt idx="322">
                  <c:v>1.65383544936685E-2</c:v>
                </c:pt>
                <c:pt idx="323">
                  <c:v>1.6545818589564158E-2</c:v>
                </c:pt>
                <c:pt idx="324">
                  <c:v>1.2902433429263975E-2</c:v>
                </c:pt>
                <c:pt idx="325">
                  <c:v>9.7463967156030361E-3</c:v>
                </c:pt>
                <c:pt idx="326">
                  <c:v>9.8568420454042526E-3</c:v>
                </c:pt>
                <c:pt idx="327">
                  <c:v>6.1179795686538774E-3</c:v>
                </c:pt>
                <c:pt idx="328">
                  <c:v>4.6830675986955592E-3</c:v>
                </c:pt>
                <c:pt idx="329">
                  <c:v>2.5659339345705003E-3</c:v>
                </c:pt>
                <c:pt idx="330">
                  <c:v>1.6598175559003855E-3</c:v>
                </c:pt>
                <c:pt idx="331">
                  <c:v>3.9546544453325082E-4</c:v>
                </c:pt>
                <c:pt idx="332">
                  <c:v>1.9781983420633012E-5</c:v>
                </c:pt>
                <c:pt idx="333">
                  <c:v>4.1224631184009224E-5</c:v>
                </c:pt>
                <c:pt idx="334">
                  <c:v>9.4711229027474961E-4</c:v>
                </c:pt>
                <c:pt idx="335">
                  <c:v>2.6558332120880214E-3</c:v>
                </c:pt>
                <c:pt idx="336">
                  <c:v>2.6416956352391728E-3</c:v>
                </c:pt>
                <c:pt idx="337">
                  <c:v>4.2519544667780395E-3</c:v>
                </c:pt>
                <c:pt idx="338">
                  <c:v>5.6603827375282193E-3</c:v>
                </c:pt>
                <c:pt idx="339">
                  <c:v>9.6917919029020951E-3</c:v>
                </c:pt>
                <c:pt idx="340">
                  <c:v>9.8455551791581716E-3</c:v>
                </c:pt>
                <c:pt idx="341">
                  <c:v>1.2440902490074058E-2</c:v>
                </c:pt>
                <c:pt idx="342">
                  <c:v>1.3634667507936802E-2</c:v>
                </c:pt>
                <c:pt idx="343">
                  <c:v>1.2885461884294775E-2</c:v>
                </c:pt>
                <c:pt idx="344">
                  <c:v>1.3834028171778191E-2</c:v>
                </c:pt>
                <c:pt idx="345">
                  <c:v>1.2060599560267397E-2</c:v>
                </c:pt>
                <c:pt idx="346">
                  <c:v>1.1154810499918738E-2</c:v>
                </c:pt>
                <c:pt idx="347">
                  <c:v>1.0597361134603401E-2</c:v>
                </c:pt>
                <c:pt idx="348">
                  <c:v>6.7643053976265671E-3</c:v>
                </c:pt>
                <c:pt idx="349">
                  <c:v>5.8289576058677822E-3</c:v>
                </c:pt>
                <c:pt idx="350">
                  <c:v>4.3298110352167256E-3</c:v>
                </c:pt>
                <c:pt idx="351">
                  <c:v>2.376795117450539E-3</c:v>
                </c:pt>
                <c:pt idx="352">
                  <c:v>1.6798647388943742E-3</c:v>
                </c:pt>
                <c:pt idx="353">
                  <c:v>5.5688899126885775E-4</c:v>
                </c:pt>
                <c:pt idx="354">
                  <c:v>1.6452489931164825E-4</c:v>
                </c:pt>
                <c:pt idx="355">
                  <c:v>9.5209982021875604E-5</c:v>
                </c:pt>
                <c:pt idx="356">
                  <c:v>9.9689774022608662E-5</c:v>
                </c:pt>
                <c:pt idx="357">
                  <c:v>5.4131707277535782E-4</c:v>
                </c:pt>
                <c:pt idx="358">
                  <c:v>2.488621130106818E-3</c:v>
                </c:pt>
                <c:pt idx="359">
                  <c:v>3.0256428770047321E-3</c:v>
                </c:pt>
                <c:pt idx="360">
                  <c:v>5.3860688195792395E-3</c:v>
                </c:pt>
                <c:pt idx="361">
                  <c:v>4.8691273315575418E-3</c:v>
                </c:pt>
                <c:pt idx="362">
                  <c:v>6.1646269000958931E-3</c:v>
                </c:pt>
                <c:pt idx="363">
                  <c:v>6.6198229141776642E-3</c:v>
                </c:pt>
                <c:pt idx="364">
                  <c:v>8.981573438095445E-3</c:v>
                </c:pt>
                <c:pt idx="365">
                  <c:v>1.0013201620269408E-2</c:v>
                </c:pt>
                <c:pt idx="366">
                  <c:v>9.1800535393224778E-3</c:v>
                </c:pt>
                <c:pt idx="367">
                  <c:v>9.5719895159560274E-3</c:v>
                </c:pt>
                <c:pt idx="368">
                  <c:v>7.5504123991615608E-3</c:v>
                </c:pt>
                <c:pt idx="369">
                  <c:v>6.165724576247633E-3</c:v>
                </c:pt>
                <c:pt idx="370">
                  <c:v>5.0041086125405644E-3</c:v>
                </c:pt>
                <c:pt idx="371">
                  <c:v>3.7883418077976775E-3</c:v>
                </c:pt>
                <c:pt idx="372">
                  <c:v>2.4011956560961792E-3</c:v>
                </c:pt>
                <c:pt idx="373">
                  <c:v>2.3720570778174655E-3</c:v>
                </c:pt>
                <c:pt idx="374">
                  <c:v>1.7226998038142381E-3</c:v>
                </c:pt>
                <c:pt idx="375">
                  <c:v>6.7072128467308056E-4</c:v>
                </c:pt>
                <c:pt idx="376">
                  <c:v>3.2541148518252789E-4</c:v>
                </c:pt>
                <c:pt idx="377">
                  <c:v>3.5562765657980161E-7</c:v>
                </c:pt>
                <c:pt idx="378">
                  <c:v>1.7947455386480181E-4</c:v>
                </c:pt>
                <c:pt idx="379">
                  <c:v>4.4005393431017776E-4</c:v>
                </c:pt>
                <c:pt idx="380">
                  <c:v>5.6324870764798537E-4</c:v>
                </c:pt>
                <c:pt idx="381">
                  <c:v>1.5442316997561739E-3</c:v>
                </c:pt>
                <c:pt idx="382">
                  <c:v>2.5187339241753812E-3</c:v>
                </c:pt>
                <c:pt idx="383">
                  <c:v>3.154861631336285E-3</c:v>
                </c:pt>
                <c:pt idx="384">
                  <c:v>3.2259565168618136E-3</c:v>
                </c:pt>
                <c:pt idx="385">
                  <c:v>4.7439445585130829E-3</c:v>
                </c:pt>
                <c:pt idx="386">
                  <c:v>5.4890015554152367E-3</c:v>
                </c:pt>
                <c:pt idx="387">
                  <c:v>5.0919086101702503E-3</c:v>
                </c:pt>
                <c:pt idx="388">
                  <c:v>5.9073941966943672E-3</c:v>
                </c:pt>
                <c:pt idx="389">
                  <c:v>5.1365498866197791E-3</c:v>
                </c:pt>
                <c:pt idx="390">
                  <c:v>5.1270278641556699E-3</c:v>
                </c:pt>
                <c:pt idx="391">
                  <c:v>3.2988640392008425E-3</c:v>
                </c:pt>
                <c:pt idx="392">
                  <c:v>3.8705265868787561E-3</c:v>
                </c:pt>
                <c:pt idx="393">
                  <c:v>2.4139743331855557E-3</c:v>
                </c:pt>
                <c:pt idx="394">
                  <c:v>2.6232113908320454E-3</c:v>
                </c:pt>
                <c:pt idx="395">
                  <c:v>1.0081792454468285E-3</c:v>
                </c:pt>
                <c:pt idx="396">
                  <c:v>5.7365587844432689E-4</c:v>
                </c:pt>
                <c:pt idx="397">
                  <c:v>6.9078508806689435E-4</c:v>
                </c:pt>
                <c:pt idx="398">
                  <c:v>3.9799113259900609E-4</c:v>
                </c:pt>
                <c:pt idx="399">
                  <c:v>1.4556707751994949E-5</c:v>
                </c:pt>
                <c:pt idx="400">
                  <c:v>3.1214773756291965E-5</c:v>
                </c:pt>
                <c:pt idx="401">
                  <c:v>8.0256507464587603E-5</c:v>
                </c:pt>
                <c:pt idx="402">
                  <c:v>5.8748009159587035E-4</c:v>
                </c:pt>
                <c:pt idx="403">
                  <c:v>1.1727790630459535E-3</c:v>
                </c:pt>
                <c:pt idx="404">
                  <c:v>1.5248624430675331E-3</c:v>
                </c:pt>
                <c:pt idx="405">
                  <c:v>1.4832157326618068E-3</c:v>
                </c:pt>
                <c:pt idx="406">
                  <c:v>2.4750130291519849E-3</c:v>
                </c:pt>
                <c:pt idx="407">
                  <c:v>2.9992387615696537E-3</c:v>
                </c:pt>
                <c:pt idx="408">
                  <c:v>2.7893627659245431E-3</c:v>
                </c:pt>
                <c:pt idx="409">
                  <c:v>3.6483664595768398E-3</c:v>
                </c:pt>
                <c:pt idx="410">
                  <c:v>3.4724442135424583E-3</c:v>
                </c:pt>
                <c:pt idx="411">
                  <c:v>2.2144962007325203E-3</c:v>
                </c:pt>
                <c:pt idx="412">
                  <c:v>3.3873354274787742E-3</c:v>
                </c:pt>
                <c:pt idx="413">
                  <c:v>1.4711753822951397E-3</c:v>
                </c:pt>
                <c:pt idx="414">
                  <c:v>1.454980701361583E-3</c:v>
                </c:pt>
                <c:pt idx="415">
                  <c:v>1.4682534358992888E-3</c:v>
                </c:pt>
                <c:pt idx="416">
                  <c:v>1.3746616648120729E-3</c:v>
                </c:pt>
                <c:pt idx="417">
                  <c:v>1.0669873797730413E-3</c:v>
                </c:pt>
                <c:pt idx="418">
                  <c:v>5.4848546304194325E-4</c:v>
                </c:pt>
                <c:pt idx="419">
                  <c:v>6.1021510061244771E-5</c:v>
                </c:pt>
                <c:pt idx="420">
                  <c:v>3.7569161973977289E-4</c:v>
                </c:pt>
                <c:pt idx="421">
                  <c:v>2.1137490510026318E-5</c:v>
                </c:pt>
                <c:pt idx="422">
                  <c:v>6.8175813797775602E-6</c:v>
                </c:pt>
                <c:pt idx="423">
                  <c:v>9.0504555364038201E-6</c:v>
                </c:pt>
                <c:pt idx="424">
                  <c:v>2.1328230349780669E-4</c:v>
                </c:pt>
                <c:pt idx="425">
                  <c:v>4.1188851082290319E-4</c:v>
                </c:pt>
                <c:pt idx="426">
                  <c:v>4.0916718954284317E-4</c:v>
                </c:pt>
                <c:pt idx="427">
                  <c:v>1.0114348535302986E-3</c:v>
                </c:pt>
                <c:pt idx="428">
                  <c:v>1.392506746709851E-3</c:v>
                </c:pt>
                <c:pt idx="429">
                  <c:v>1.3190891704552691E-3</c:v>
                </c:pt>
                <c:pt idx="430">
                  <c:v>7.9335509474813136E-4</c:v>
                </c:pt>
                <c:pt idx="431">
                  <c:v>8.6851111370463705E-4</c:v>
                </c:pt>
                <c:pt idx="432">
                  <c:v>1.5365715339931167E-3</c:v>
                </c:pt>
                <c:pt idx="433">
                  <c:v>1.4965887002275618E-3</c:v>
                </c:pt>
                <c:pt idx="434">
                  <c:v>7.05029674100677E-4</c:v>
                </c:pt>
                <c:pt idx="435">
                  <c:v>1.3095397425835929E-3</c:v>
                </c:pt>
                <c:pt idx="436">
                  <c:v>9.6469901245605579E-4</c:v>
                </c:pt>
                <c:pt idx="437">
                  <c:v>7.252104344323279E-4</c:v>
                </c:pt>
                <c:pt idx="438">
                  <c:v>4.8769722914158271E-4</c:v>
                </c:pt>
                <c:pt idx="439">
                  <c:v>2.2001236686301046E-4</c:v>
                </c:pt>
                <c:pt idx="440">
                  <c:v>4.4145807653326105E-4</c:v>
                </c:pt>
                <c:pt idx="441">
                  <c:v>1.7669842053179818E-5</c:v>
                </c:pt>
                <c:pt idx="442">
                  <c:v>4.1862023221404774E-6</c:v>
                </c:pt>
                <c:pt idx="443">
                  <c:v>1.1424242685812903E-6</c:v>
                </c:pt>
                <c:pt idx="444">
                  <c:v>2.4122804346984377E-5</c:v>
                </c:pt>
                <c:pt idx="445">
                  <c:v>1.1179489692998718E-5</c:v>
                </c:pt>
                <c:pt idx="446">
                  <c:v>1.5105096058507252E-4</c:v>
                </c:pt>
                <c:pt idx="447">
                  <c:v>2.1632017736658181E-4</c:v>
                </c:pt>
                <c:pt idx="448">
                  <c:v>1.1680711582206489E-4</c:v>
                </c:pt>
                <c:pt idx="449">
                  <c:v>3.2614026754032967E-4</c:v>
                </c:pt>
                <c:pt idx="450">
                  <c:v>3.5464643801633145E-4</c:v>
                </c:pt>
                <c:pt idx="451">
                  <c:v>1.6272758526731884E-4</c:v>
                </c:pt>
                <c:pt idx="452">
                  <c:v>2.7974631110854088E-4</c:v>
                </c:pt>
                <c:pt idx="453">
                  <c:v>1.5717894664854631E-4</c:v>
                </c:pt>
                <c:pt idx="454">
                  <c:v>2.7925171003247682E-4</c:v>
                </c:pt>
                <c:pt idx="455">
                  <c:v>1.1416077437375104E-4</c:v>
                </c:pt>
                <c:pt idx="456">
                  <c:v>1.1325229780546656E-4</c:v>
                </c:pt>
                <c:pt idx="457">
                  <c:v>2.3025506292099647E-4</c:v>
                </c:pt>
                <c:pt idx="458">
                  <c:v>2.8183185445376755E-5</c:v>
                </c:pt>
                <c:pt idx="459">
                  <c:v>9.5739391669114404E-6</c:v>
                </c:pt>
                <c:pt idx="460">
                  <c:v>3.3542522284399552E-5</c:v>
                </c:pt>
                <c:pt idx="461">
                  <c:v>2.0773629774197316E-5</c:v>
                </c:pt>
                <c:pt idx="462">
                  <c:v>6.4093653272668612E-7</c:v>
                </c:pt>
                <c:pt idx="463">
                  <c:v>3.4697081978030389E-6</c:v>
                </c:pt>
                <c:pt idx="464">
                  <c:v>8.2643465719345414E-5</c:v>
                </c:pt>
                <c:pt idx="465">
                  <c:v>3.8756422340559938E-5</c:v>
                </c:pt>
                <c:pt idx="466">
                  <c:v>3.262396019482582E-5</c:v>
                </c:pt>
                <c:pt idx="467">
                  <c:v>7.1065545475127779E-5</c:v>
                </c:pt>
                <c:pt idx="468">
                  <c:v>1.6448538788788588E-6</c:v>
                </c:pt>
                <c:pt idx="469">
                  <c:v>1.6080806744071909E-6</c:v>
                </c:pt>
                <c:pt idx="470">
                  <c:v>6.6005837271231407E-5</c:v>
                </c:pt>
                <c:pt idx="471">
                  <c:v>1.8714295248615843E-5</c:v>
                </c:pt>
                <c:pt idx="472">
                  <c:v>5.5390658723042072E-5</c:v>
                </c:pt>
                <c:pt idx="473">
                  <c:v>1.0470279321829149E-7</c:v>
                </c:pt>
                <c:pt idx="474">
                  <c:v>8.2917646463154798E-7</c:v>
                </c:pt>
                <c:pt idx="475">
                  <c:v>9.7496382218864892E-5</c:v>
                </c:pt>
                <c:pt idx="476">
                  <c:v>1.1254816587259097E-4</c:v>
                </c:pt>
                <c:pt idx="477">
                  <c:v>1.7081042517185811E-5</c:v>
                </c:pt>
                <c:pt idx="478">
                  <c:v>8.232747164640753E-5</c:v>
                </c:pt>
                <c:pt idx="479">
                  <c:v>8.626499490199278E-5</c:v>
                </c:pt>
                <c:pt idx="480">
                  <c:v>3.8412136743457206E-5</c:v>
                </c:pt>
                <c:pt idx="481">
                  <c:v>3.5180254668764358E-4</c:v>
                </c:pt>
                <c:pt idx="482">
                  <c:v>1.8492978027388179E-4</c:v>
                </c:pt>
                <c:pt idx="483">
                  <c:v>9.4513673632170805E-5</c:v>
                </c:pt>
                <c:pt idx="484">
                  <c:v>7.4475863960925636E-5</c:v>
                </c:pt>
                <c:pt idx="485">
                  <c:v>1.3809879045722964E-4</c:v>
                </c:pt>
                <c:pt idx="486">
                  <c:v>8.7123931394033245E-6</c:v>
                </c:pt>
                <c:pt idx="487">
                  <c:v>7.47592363815525E-7</c:v>
                </c:pt>
                <c:pt idx="488">
                  <c:v>4.242482089024031E-5</c:v>
                </c:pt>
                <c:pt idx="489">
                  <c:v>1.0861930979978701E-5</c:v>
                </c:pt>
                <c:pt idx="490">
                  <c:v>6.5899709373152111E-5</c:v>
                </c:pt>
                <c:pt idx="491">
                  <c:v>9.5801515994945393E-5</c:v>
                </c:pt>
                <c:pt idx="492">
                  <c:v>3.5594020223999603E-4</c:v>
                </c:pt>
                <c:pt idx="493">
                  <c:v>3.1625773008912844E-4</c:v>
                </c:pt>
                <c:pt idx="494">
                  <c:v>5.7884956804109342E-4</c:v>
                </c:pt>
                <c:pt idx="495">
                  <c:v>4.1974705320701398E-4</c:v>
                </c:pt>
                <c:pt idx="496">
                  <c:v>6.2246080611273453E-4</c:v>
                </c:pt>
                <c:pt idx="497">
                  <c:v>4.2409424385611176E-4</c:v>
                </c:pt>
                <c:pt idx="498">
                  <c:v>6.5786576115341915E-4</c:v>
                </c:pt>
                <c:pt idx="499">
                  <c:v>5.5696541170236554E-4</c:v>
                </c:pt>
                <c:pt idx="500">
                  <c:v>1.0883279294171919E-3</c:v>
                </c:pt>
                <c:pt idx="501">
                  <c:v>1.412810086922724E-3</c:v>
                </c:pt>
                <c:pt idx="502">
                  <c:v>1.4996392435327991E-3</c:v>
                </c:pt>
                <c:pt idx="503">
                  <c:v>1.4300635406481127E-3</c:v>
                </c:pt>
                <c:pt idx="504">
                  <c:v>1.3191422794210871E-3</c:v>
                </c:pt>
                <c:pt idx="505">
                  <c:v>3.3316652128676758E-4</c:v>
                </c:pt>
                <c:pt idx="506">
                  <c:v>3.9852784845916222E-4</c:v>
                </c:pt>
                <c:pt idx="507">
                  <c:v>6.4392879088761006E-4</c:v>
                </c:pt>
                <c:pt idx="508">
                  <c:v>3.3559375466385254E-4</c:v>
                </c:pt>
                <c:pt idx="509">
                  <c:v>2.3156591631483067E-9</c:v>
                </c:pt>
                <c:pt idx="510">
                  <c:v>3.8361445000783063E-5</c:v>
                </c:pt>
                <c:pt idx="511">
                  <c:v>8.9459754376575535E-6</c:v>
                </c:pt>
                <c:pt idx="512">
                  <c:v>8.0522097228577836E-5</c:v>
                </c:pt>
                <c:pt idx="513">
                  <c:v>1.3780879337233184E-4</c:v>
                </c:pt>
                <c:pt idx="514">
                  <c:v>5.0313294545012302E-4</c:v>
                </c:pt>
                <c:pt idx="515">
                  <c:v>5.4959863638920955E-4</c:v>
                </c:pt>
                <c:pt idx="516">
                  <c:v>1.0405480983677704E-3</c:v>
                </c:pt>
                <c:pt idx="517">
                  <c:v>9.9990997040044338E-4</c:v>
                </c:pt>
                <c:pt idx="518">
                  <c:v>1.5495054458291259E-3</c:v>
                </c:pt>
                <c:pt idx="519">
                  <c:v>1.4882010247372029E-3</c:v>
                </c:pt>
                <c:pt idx="520">
                  <c:v>2.2492310083908587E-3</c:v>
                </c:pt>
                <c:pt idx="521">
                  <c:v>2.4330108537312344E-3</c:v>
                </c:pt>
                <c:pt idx="522">
                  <c:v>2.0511868317216919E-3</c:v>
                </c:pt>
                <c:pt idx="523">
                  <c:v>2.9069753176652136E-3</c:v>
                </c:pt>
                <c:pt idx="524">
                  <c:v>1.7263369850476248E-3</c:v>
                </c:pt>
                <c:pt idx="525">
                  <c:v>1.9737706787950325E-3</c:v>
                </c:pt>
                <c:pt idx="526">
                  <c:v>2.1602578862103751E-3</c:v>
                </c:pt>
                <c:pt idx="527">
                  <c:v>1.0015730061426551E-3</c:v>
                </c:pt>
                <c:pt idx="528">
                  <c:v>1.3118140760107779E-3</c:v>
                </c:pt>
                <c:pt idx="529">
                  <c:v>7.0812484519895951E-4</c:v>
                </c:pt>
                <c:pt idx="530">
                  <c:v>4.6292999379022595E-4</c:v>
                </c:pt>
                <c:pt idx="531">
                  <c:v>2.1249042229871648E-5</c:v>
                </c:pt>
                <c:pt idx="532">
                  <c:v>3.2027544460280704E-5</c:v>
                </c:pt>
                <c:pt idx="533">
                  <c:v>7.132123665012772E-5</c:v>
                </c:pt>
                <c:pt idx="534">
                  <c:v>4.2090018110420182E-4</c:v>
                </c:pt>
                <c:pt idx="535">
                  <c:v>5.7119125393238844E-4</c:v>
                </c:pt>
                <c:pt idx="536">
                  <c:v>1.2746235341107232E-3</c:v>
                </c:pt>
                <c:pt idx="537">
                  <c:v>1.4663572759433471E-3</c:v>
                </c:pt>
                <c:pt idx="538">
                  <c:v>2.4129034995551842E-3</c:v>
                </c:pt>
                <c:pt idx="539">
                  <c:v>2.5906185427433804E-3</c:v>
                </c:pt>
                <c:pt idx="540">
                  <c:v>3.7710816752437458E-3</c:v>
                </c:pt>
                <c:pt idx="541">
                  <c:v>4.0574047778827544E-3</c:v>
                </c:pt>
                <c:pt idx="542">
                  <c:v>3.4128871763080839E-3</c:v>
                </c:pt>
                <c:pt idx="543">
                  <c:v>4.0750784677340826E-3</c:v>
                </c:pt>
                <c:pt idx="544">
                  <c:v>4.0248196540501203E-3</c:v>
                </c:pt>
                <c:pt idx="545">
                  <c:v>5.7397512893611396E-3</c:v>
                </c:pt>
                <c:pt idx="546">
                  <c:v>4.4978496649815897E-3</c:v>
                </c:pt>
                <c:pt idx="547">
                  <c:v>3.1434463159373529E-3</c:v>
                </c:pt>
                <c:pt idx="548">
                  <c:v>3.7852006667239875E-3</c:v>
                </c:pt>
                <c:pt idx="549">
                  <c:v>2.4860095533762801E-3</c:v>
                </c:pt>
                <c:pt idx="550">
                  <c:v>1.5874047811108016E-3</c:v>
                </c:pt>
                <c:pt idx="551">
                  <c:v>1.0719463167977188E-3</c:v>
                </c:pt>
                <c:pt idx="552">
                  <c:v>8.8503073227736079E-4</c:v>
                </c:pt>
                <c:pt idx="553">
                  <c:v>2.1051076294146542E-4</c:v>
                </c:pt>
                <c:pt idx="554">
                  <c:v>2.9628686743530822E-5</c:v>
                </c:pt>
                <c:pt idx="555">
                  <c:v>1.9795219054684945E-4</c:v>
                </c:pt>
                <c:pt idx="556">
                  <c:v>6.7057504375665289E-4</c:v>
                </c:pt>
                <c:pt idx="557">
                  <c:v>8.7099343341943936E-4</c:v>
                </c:pt>
                <c:pt idx="558">
                  <c:v>1.7652839711063044E-3</c:v>
                </c:pt>
                <c:pt idx="559">
                  <c:v>2.0936198775335178E-3</c:v>
                </c:pt>
                <c:pt idx="560">
                  <c:v>3.3824880600857861E-3</c:v>
                </c:pt>
                <c:pt idx="561">
                  <c:v>3.8323474447743747E-3</c:v>
                </c:pt>
                <c:pt idx="562">
                  <c:v>5.5870087076156918E-3</c:v>
                </c:pt>
                <c:pt idx="563">
                  <c:v>6.3491865038700582E-3</c:v>
                </c:pt>
                <c:pt idx="564">
                  <c:v>5.9784632829989661E-3</c:v>
                </c:pt>
                <c:pt idx="565">
                  <c:v>7.3735721091417825E-3</c:v>
                </c:pt>
                <c:pt idx="566">
                  <c:v>7.8790302609180757E-3</c:v>
                </c:pt>
                <c:pt idx="567">
                  <c:v>7.5711321281556523E-3</c:v>
                </c:pt>
                <c:pt idx="568">
                  <c:v>6.6788579493315672E-3</c:v>
                </c:pt>
                <c:pt idx="569">
                  <c:v>5.4890034159677074E-3</c:v>
                </c:pt>
                <c:pt idx="570">
                  <c:v>4.2695854171576316E-3</c:v>
                </c:pt>
                <c:pt idx="571">
                  <c:v>3.2203757296585503E-3</c:v>
                </c:pt>
                <c:pt idx="572">
                  <c:v>2.4561455594869987E-3</c:v>
                </c:pt>
                <c:pt idx="573">
                  <c:v>2.0240735678635391E-3</c:v>
                </c:pt>
                <c:pt idx="574">
                  <c:v>7.146414504309405E-4</c:v>
                </c:pt>
                <c:pt idx="575">
                  <c:v>1.7681034644822572E-4</c:v>
                </c:pt>
                <c:pt idx="576">
                  <c:v>3.1630366082837079E-5</c:v>
                </c:pt>
                <c:pt idx="577">
                  <c:v>1.6711979940853592E-4</c:v>
                </c:pt>
                <c:pt idx="578">
                  <c:v>5.8732588627952707E-4</c:v>
                </c:pt>
                <c:pt idx="579">
                  <c:v>2.045939453296724E-3</c:v>
                </c:pt>
                <c:pt idx="580">
                  <c:v>3.3758851116794915E-3</c:v>
                </c:pt>
                <c:pt idx="581">
                  <c:v>3.9237920878486005E-3</c:v>
                </c:pt>
                <c:pt idx="582">
                  <c:v>5.8143568411511875E-3</c:v>
                </c:pt>
                <c:pt idx="583">
                  <c:v>6.6578036263528571E-3</c:v>
                </c:pt>
                <c:pt idx="584">
                  <c:v>9.2911627193469262E-3</c:v>
                </c:pt>
                <c:pt idx="585">
                  <c:v>1.073377176423777E-2</c:v>
                </c:pt>
                <c:pt idx="586">
                  <c:v>1.0774788942510051E-2</c:v>
                </c:pt>
                <c:pt idx="587">
                  <c:v>9.5433905499306415E-3</c:v>
                </c:pt>
                <c:pt idx="588">
                  <c:v>1.0724367702558541E-2</c:v>
                </c:pt>
                <c:pt idx="589">
                  <c:v>1.1004812243618319E-2</c:v>
                </c:pt>
                <c:pt idx="590">
                  <c:v>1.0562540071545541E-2</c:v>
                </c:pt>
                <c:pt idx="591">
                  <c:v>6.5351325714823865E-3</c:v>
                </c:pt>
                <c:pt idx="592">
                  <c:v>5.6524511478891117E-3</c:v>
                </c:pt>
                <c:pt idx="593">
                  <c:v>4.8367486422057548E-3</c:v>
                </c:pt>
                <c:pt idx="594">
                  <c:v>4.2412437361314939E-3</c:v>
                </c:pt>
                <c:pt idx="595">
                  <c:v>2.0814618541532331E-3</c:v>
                </c:pt>
                <c:pt idx="596">
                  <c:v>8.757772486473706E-4</c:v>
                </c:pt>
                <c:pt idx="597">
                  <c:v>3.2582781120133033E-4</c:v>
                </c:pt>
                <c:pt idx="598">
                  <c:v>3.0795429879846163E-5</c:v>
                </c:pt>
                <c:pt idx="599">
                  <c:v>5.2741327633469993E-4</c:v>
                </c:pt>
                <c:pt idx="600">
                  <c:v>1.1251816820860314E-3</c:v>
                </c:pt>
                <c:pt idx="601">
                  <c:v>2.9404796788115258E-3</c:v>
                </c:pt>
                <c:pt idx="602">
                  <c:v>4.515390821715471E-3</c:v>
                </c:pt>
                <c:pt idx="603">
                  <c:v>5.2191293575207494E-3</c:v>
                </c:pt>
                <c:pt idx="604">
                  <c:v>7.527458538089336E-3</c:v>
                </c:pt>
                <c:pt idx="605">
                  <c:v>8.7213518990702215E-3</c:v>
                </c:pt>
                <c:pt idx="606">
                  <c:v>1.2060693845344967E-2</c:v>
                </c:pt>
                <c:pt idx="607">
                  <c:v>1.0310884402613013E-2</c:v>
                </c:pt>
                <c:pt idx="608">
                  <c:v>1.474829529568202E-2</c:v>
                </c:pt>
                <c:pt idx="609">
                  <c:v>1.3882922523613565E-2</c:v>
                </c:pt>
                <c:pt idx="610">
                  <c:v>1.186653877860901E-2</c:v>
                </c:pt>
                <c:pt idx="611">
                  <c:v>1.2795592254846888E-2</c:v>
                </c:pt>
                <c:pt idx="612">
                  <c:v>9.3050387238799177E-3</c:v>
                </c:pt>
                <c:pt idx="613">
                  <c:v>9.0135493156129343E-3</c:v>
                </c:pt>
                <c:pt idx="614">
                  <c:v>8.5025906570419477E-3</c:v>
                </c:pt>
                <c:pt idx="615">
                  <c:v>5.1777396093919143E-3</c:v>
                </c:pt>
                <c:pt idx="616">
                  <c:v>2.7845726614408434E-3</c:v>
                </c:pt>
                <c:pt idx="617">
                  <c:v>1.2782452340773731E-3</c:v>
                </c:pt>
                <c:pt idx="618">
                  <c:v>4.8213423541169865E-4</c:v>
                </c:pt>
                <c:pt idx="619">
                  <c:v>1.5268720040436686E-4</c:v>
                </c:pt>
                <c:pt idx="620">
                  <c:v>9.2708039733915438E-5</c:v>
                </c:pt>
                <c:pt idx="621">
                  <c:v>6.6479635169207493E-4</c:v>
                </c:pt>
                <c:pt idx="622">
                  <c:v>1.2584132795423998E-3</c:v>
                </c:pt>
                <c:pt idx="623">
                  <c:v>3.0973613934852824E-3</c:v>
                </c:pt>
                <c:pt idx="624">
                  <c:v>4.693874491331628E-3</c:v>
                </c:pt>
                <c:pt idx="625">
                  <c:v>8.3334879287883697E-3</c:v>
                </c:pt>
                <c:pt idx="626">
                  <c:v>1.1334120473977593E-2</c:v>
                </c:pt>
                <c:pt idx="627">
                  <c:v>1.3021616545322742E-2</c:v>
                </c:pt>
                <c:pt idx="628">
                  <c:v>1.3101593096794442E-2</c:v>
                </c:pt>
                <c:pt idx="629">
                  <c:v>1.5707188776280658E-2</c:v>
                </c:pt>
                <c:pt idx="630">
                  <c:v>1.6836735789876246E-2</c:v>
                </c:pt>
                <c:pt idx="631">
                  <c:v>1.6479820940245259E-2</c:v>
                </c:pt>
                <c:pt idx="632">
                  <c:v>1.4865851638863566E-2</c:v>
                </c:pt>
                <c:pt idx="633">
                  <c:v>1.656776114119601E-2</c:v>
                </c:pt>
                <c:pt idx="634">
                  <c:v>1.3173851347406947E-2</c:v>
                </c:pt>
                <c:pt idx="635">
                  <c:v>9.7166350635180549E-3</c:v>
                </c:pt>
                <c:pt idx="636">
                  <c:v>9.7245279978484776E-3</c:v>
                </c:pt>
                <c:pt idx="637">
                  <c:v>6.5726336328824136E-3</c:v>
                </c:pt>
                <c:pt idx="638">
                  <c:v>4.1579401867519235E-3</c:v>
                </c:pt>
                <c:pt idx="639">
                  <c:v>2.4897141781394573E-3</c:v>
                </c:pt>
                <c:pt idx="640">
                  <c:v>4.3538933154614541E-4</c:v>
                </c:pt>
                <c:pt idx="641">
                  <c:v>1.7492477253703862E-4</c:v>
                </c:pt>
                <c:pt idx="642">
                  <c:v>5.0277617967556474E-5</c:v>
                </c:pt>
                <c:pt idx="643">
                  <c:v>4.7954034858448141E-4</c:v>
                </c:pt>
                <c:pt idx="644">
                  <c:v>2.3076394363865395E-3</c:v>
                </c:pt>
                <c:pt idx="645">
                  <c:v>4.5659202415313073E-3</c:v>
                </c:pt>
                <c:pt idx="646">
                  <c:v>6.424006732297813E-3</c:v>
                </c:pt>
                <c:pt idx="647">
                  <c:v>1.061206296449196E-2</c:v>
                </c:pt>
                <c:pt idx="648">
                  <c:v>1.0239146930628175E-2</c:v>
                </c:pt>
                <c:pt idx="649">
                  <c:v>1.6154374943904357E-2</c:v>
                </c:pt>
                <c:pt idx="650">
                  <c:v>1.653679281660151E-2</c:v>
                </c:pt>
                <c:pt idx="651">
                  <c:v>1.9859531185760535E-2</c:v>
                </c:pt>
                <c:pt idx="652">
                  <c:v>1.6809119685385208E-2</c:v>
                </c:pt>
                <c:pt idx="653">
                  <c:v>1.697144525210912E-2</c:v>
                </c:pt>
                <c:pt idx="654">
                  <c:v>1.5888815054640182E-2</c:v>
                </c:pt>
                <c:pt idx="655">
                  <c:v>1.82896571390973E-2</c:v>
                </c:pt>
                <c:pt idx="656">
                  <c:v>1.5332593625653826E-2</c:v>
                </c:pt>
                <c:pt idx="657">
                  <c:v>1.2148241372646924E-2</c:v>
                </c:pt>
                <c:pt idx="658">
                  <c:v>9.1060730046356488E-3</c:v>
                </c:pt>
                <c:pt idx="659">
                  <c:v>6.4757218886977545E-3</c:v>
                </c:pt>
                <c:pt idx="660">
                  <c:v>4.4068239955655248E-3</c:v>
                </c:pt>
                <c:pt idx="661">
                  <c:v>1.3476960004406824E-3</c:v>
                </c:pt>
                <c:pt idx="662">
                  <c:v>7.461280917036014E-4</c:v>
                </c:pt>
                <c:pt idx="663">
                  <c:v>1.7461323972412812E-5</c:v>
                </c:pt>
                <c:pt idx="664">
                  <c:v>2.0860378626951762E-4</c:v>
                </c:pt>
                <c:pt idx="665">
                  <c:v>2.0522314603390189E-3</c:v>
                </c:pt>
                <c:pt idx="666">
                  <c:v>2.7985373538147204E-3</c:v>
                </c:pt>
                <c:pt idx="667">
                  <c:v>5.1382755816523091E-3</c:v>
                </c:pt>
                <c:pt idx="668">
                  <c:v>7.0310528270436891E-3</c:v>
                </c:pt>
                <c:pt idx="669">
                  <c:v>1.1375698330979483E-2</c:v>
                </c:pt>
                <c:pt idx="670">
                  <c:v>1.502407462541693E-2</c:v>
                </c:pt>
                <c:pt idx="671">
                  <c:v>1.7334488937365538E-2</c:v>
                </c:pt>
                <c:pt idx="672">
                  <c:v>1.7986672606541094E-2</c:v>
                </c:pt>
                <c:pt idx="673">
                  <c:v>2.1818556624635971E-2</c:v>
                </c:pt>
                <c:pt idx="674">
                  <c:v>2.4163029977612119E-2</c:v>
                </c:pt>
                <c:pt idx="675">
                  <c:v>1.9719500586903721E-2</c:v>
                </c:pt>
                <c:pt idx="676">
                  <c:v>1.9108614193517844E-2</c:v>
                </c:pt>
                <c:pt idx="677">
                  <c:v>1.7471974200351372E-2</c:v>
                </c:pt>
                <c:pt idx="678">
                  <c:v>1.5157690737236587E-2</c:v>
                </c:pt>
                <c:pt idx="679">
                  <c:v>1.2532637651719119E-2</c:v>
                </c:pt>
                <c:pt idx="680">
                  <c:v>9.9268315235243078E-3</c:v>
                </c:pt>
                <c:pt idx="681">
                  <c:v>7.5942796313481341E-3</c:v>
                </c:pt>
                <c:pt idx="682">
                  <c:v>3.364793029115304E-3</c:v>
                </c:pt>
                <c:pt idx="683">
                  <c:v>2.3115529016744002E-3</c:v>
                </c:pt>
                <c:pt idx="684">
                  <c:v>5.4586681159442697E-4</c:v>
                </c:pt>
                <c:pt idx="685">
                  <c:v>4.6754166523016547E-6</c:v>
                </c:pt>
                <c:pt idx="686">
                  <c:v>2.1785694990601238E-4</c:v>
                </c:pt>
                <c:pt idx="687">
                  <c:v>1.9523602797070433E-3</c:v>
                </c:pt>
                <c:pt idx="688">
                  <c:v>4.63724781166042E-3</c:v>
                </c:pt>
                <c:pt idx="689">
                  <c:v>7.404197126289873E-3</c:v>
                </c:pt>
                <c:pt idx="690">
                  <c:v>9.5474185833484375E-3</c:v>
                </c:pt>
                <c:pt idx="691">
                  <c:v>1.4481976760147319E-2</c:v>
                </c:pt>
                <c:pt idx="692">
                  <c:v>1.8608735998011307E-2</c:v>
                </c:pt>
                <c:pt idx="693">
                  <c:v>2.131203735797987E-2</c:v>
                </c:pt>
                <c:pt idx="694">
                  <c:v>2.227345321620057E-2</c:v>
                </c:pt>
                <c:pt idx="695">
                  <c:v>2.1459619282138472E-2</c:v>
                </c:pt>
                <c:pt idx="696">
                  <c:v>2.4214525691638941E-2</c:v>
                </c:pt>
                <c:pt idx="697">
                  <c:v>2.5499210898600775E-2</c:v>
                </c:pt>
                <c:pt idx="698">
                  <c:v>2.0135929174876895E-2</c:v>
                </c:pt>
                <c:pt idx="699">
                  <c:v>1.9015325372075943E-2</c:v>
                </c:pt>
                <c:pt idx="700">
                  <c:v>1.7166896709536687E-2</c:v>
                </c:pt>
                <c:pt idx="701">
                  <c:v>1.4919704167243157E-2</c:v>
                </c:pt>
                <c:pt idx="702">
                  <c:v>8.972017913409262E-3</c:v>
                </c:pt>
                <c:pt idx="703">
                  <c:v>7.1538049356474724E-3</c:v>
                </c:pt>
                <c:pt idx="704">
                  <c:v>3.3345398307185214E-3</c:v>
                </c:pt>
                <c:pt idx="705">
                  <c:v>1.0612271404893397E-3</c:v>
                </c:pt>
                <c:pt idx="706">
                  <c:v>9.8776161781382972E-5</c:v>
                </c:pt>
                <c:pt idx="707">
                  <c:v>8.7654058558513735E-5</c:v>
                </c:pt>
                <c:pt idx="708">
                  <c:v>6.0500983093934836E-4</c:v>
                </c:pt>
                <c:pt idx="709">
                  <c:v>2.7645540331934005E-3</c:v>
                </c:pt>
                <c:pt idx="710">
                  <c:v>5.6727260011475589E-3</c:v>
                </c:pt>
                <c:pt idx="711">
                  <c:v>8.5349570579556153E-3</c:v>
                </c:pt>
                <c:pt idx="712">
                  <c:v>1.0706043331942854E-2</c:v>
                </c:pt>
                <c:pt idx="713">
                  <c:v>1.5834669976703637E-2</c:v>
                </c:pt>
                <c:pt idx="714">
                  <c:v>2.0153006065070166E-2</c:v>
                </c:pt>
                <c:pt idx="715">
                  <c:v>2.3073949870497292E-2</c:v>
                </c:pt>
                <c:pt idx="716">
                  <c:v>2.4283485255581067E-2</c:v>
                </c:pt>
                <c:pt idx="717">
                  <c:v>2.3730476540145939E-2</c:v>
                </c:pt>
                <c:pt idx="718">
                  <c:v>2.7029984466224326E-2</c:v>
                </c:pt>
                <c:pt idx="719">
                  <c:v>2.3262786377234047E-2</c:v>
                </c:pt>
                <c:pt idx="720">
                  <c:v>2.3686550749948517E-2</c:v>
                </c:pt>
                <c:pt idx="721">
                  <c:v>2.3043083988645692E-2</c:v>
                </c:pt>
                <c:pt idx="722">
                  <c:v>1.6775805917143252E-2</c:v>
                </c:pt>
                <c:pt idx="723">
                  <c:v>1.5080043326239892E-2</c:v>
                </c:pt>
                <c:pt idx="724">
                  <c:v>9.5244793722371046E-3</c:v>
                </c:pt>
                <c:pt idx="725">
                  <c:v>5.2178049557091849E-3</c:v>
                </c:pt>
                <c:pt idx="726">
                  <c:v>4.2325958964859207E-3</c:v>
                </c:pt>
                <c:pt idx="727">
                  <c:v>1.7657126269311034E-3</c:v>
                </c:pt>
                <c:pt idx="728">
                  <c:v>4.5779091965391738E-4</c:v>
                </c:pt>
                <c:pt idx="729">
                  <c:v>1.8230462679736496E-4</c:v>
                </c:pt>
                <c:pt idx="730">
                  <c:v>7.3297991790523807E-4</c:v>
                </c:pt>
                <c:pt idx="731">
                  <c:v>2.8748062819896462E-3</c:v>
                </c:pt>
                <c:pt idx="732">
                  <c:v>5.6502358786033749E-3</c:v>
                </c:pt>
                <c:pt idx="733">
                  <c:v>8.3392601280316298E-3</c:v>
                </c:pt>
                <c:pt idx="734">
                  <c:v>1.4215694468756132E-2</c:v>
                </c:pt>
                <c:pt idx="735">
                  <c:v>1.5329229593730996E-2</c:v>
                </c:pt>
                <c:pt idx="736">
                  <c:v>1.9574247698528946E-2</c:v>
                </c:pt>
                <c:pt idx="737">
                  <c:v>2.2536221534968138E-2</c:v>
                </c:pt>
                <c:pt idx="738">
                  <c:v>2.3907173738942453E-2</c:v>
                </c:pt>
                <c:pt idx="739">
                  <c:v>2.9289033497568413E-2</c:v>
                </c:pt>
                <c:pt idx="740">
                  <c:v>2.7280309106661196E-2</c:v>
                </c:pt>
                <c:pt idx="741">
                  <c:v>2.3915257847710494E-2</c:v>
                </c:pt>
                <c:pt idx="742">
                  <c:v>2.484132853295486E-2</c:v>
                </c:pt>
                <c:pt idx="743">
                  <c:v>1.9550325196848056E-2</c:v>
                </c:pt>
                <c:pt idx="744">
                  <c:v>1.8746467149484674E-2</c:v>
                </c:pt>
                <c:pt idx="745">
                  <c:v>1.3173354969439043E-2</c:v>
                </c:pt>
                <c:pt idx="746">
                  <c:v>8.4031705479217234E-3</c:v>
                </c:pt>
                <c:pt idx="747">
                  <c:v>4.6836001530439842E-3</c:v>
                </c:pt>
                <c:pt idx="748">
                  <c:v>2.1083623738618628E-3</c:v>
                </c:pt>
                <c:pt idx="749">
                  <c:v>6.2136874930389515E-4</c:v>
                </c:pt>
                <c:pt idx="750">
                  <c:v>3.9048882968361027E-5</c:v>
                </c:pt>
                <c:pt idx="751">
                  <c:v>7.2061725373104312E-4</c:v>
                </c:pt>
                <c:pt idx="752">
                  <c:v>1.5044586446931781E-3</c:v>
                </c:pt>
                <c:pt idx="753">
                  <c:v>4.0844521501188493E-3</c:v>
                </c:pt>
                <c:pt idx="754">
                  <c:v>7.1019263346748605E-3</c:v>
                </c:pt>
                <c:pt idx="755">
                  <c:v>9.8986224895626362E-3</c:v>
                </c:pt>
                <c:pt idx="756">
                  <c:v>1.6063163557495957E-2</c:v>
                </c:pt>
                <c:pt idx="757">
                  <c:v>2.2021529328369524E-2</c:v>
                </c:pt>
                <c:pt idx="758">
                  <c:v>2.1594052816439346E-2</c:v>
                </c:pt>
                <c:pt idx="759">
                  <c:v>2.4762097411780457E-2</c:v>
                </c:pt>
                <c:pt idx="760">
                  <c:v>2.6354450129446438E-2</c:v>
                </c:pt>
                <c:pt idx="761">
                  <c:v>2.6297289855877714E-2</c:v>
                </c:pt>
                <c:pt idx="762">
                  <c:v>3.050616604859694E-2</c:v>
                </c:pt>
                <c:pt idx="763">
                  <c:v>2.7354692281828047E-2</c:v>
                </c:pt>
                <c:pt idx="764">
                  <c:v>2.3217619733502108E-2</c:v>
                </c:pt>
                <c:pt idx="765">
                  <c:v>1.8560572715967331E-2</c:v>
                </c:pt>
                <c:pt idx="766">
                  <c:v>1.8261748139487506E-2</c:v>
                </c:pt>
                <c:pt idx="767">
                  <c:v>1.3204527950929862E-2</c:v>
                </c:pt>
                <c:pt idx="768">
                  <c:v>8.7977307500550807E-3</c:v>
                </c:pt>
                <c:pt idx="769">
                  <c:v>5.2691622964092149E-3</c:v>
                </c:pt>
                <c:pt idx="770">
                  <c:v>2.7128551558141703E-3</c:v>
                </c:pt>
                <c:pt idx="771">
                  <c:v>1.0930525766853882E-3</c:v>
                </c:pt>
                <c:pt idx="772">
                  <c:v>1.426533790060278E-6</c:v>
                </c:pt>
                <c:pt idx="773">
                  <c:v>1.0587947863908852E-3</c:v>
                </c:pt>
                <c:pt idx="774">
                  <c:v>1.8400174560271284E-3</c:v>
                </c:pt>
                <c:pt idx="775">
                  <c:v>4.4386555132002563E-3</c:v>
                </c:pt>
                <c:pt idx="776">
                  <c:v>7.3633916797639096E-3</c:v>
                </c:pt>
                <c:pt idx="777">
                  <c:v>1.3817055419509961E-2</c:v>
                </c:pt>
                <c:pt idx="778">
                  <c:v>1.6043118643317551E-2</c:v>
                </c:pt>
                <c:pt idx="779">
                  <c:v>2.1876065575741812E-2</c:v>
                </c:pt>
                <c:pt idx="780">
                  <c:v>2.6822071471258608E-2</c:v>
                </c:pt>
                <c:pt idx="781">
                  <c:v>2.460852673517424E-2</c:v>
                </c:pt>
                <c:pt idx="782">
                  <c:v>2.6329571922568004E-2</c:v>
                </c:pt>
                <c:pt idx="783">
                  <c:v>2.6492131339142133E-2</c:v>
                </c:pt>
                <c:pt idx="784">
                  <c:v>3.1041736869456195E-2</c:v>
                </c:pt>
                <c:pt idx="785">
                  <c:v>2.8250194029902625E-2</c:v>
                </c:pt>
                <c:pt idx="786">
                  <c:v>2.4469197849103865E-2</c:v>
                </c:pt>
                <c:pt idx="787">
                  <c:v>2.0118288686258774E-2</c:v>
                </c:pt>
                <c:pt idx="788">
                  <c:v>1.5620671835018597E-2</c:v>
                </c:pt>
                <c:pt idx="789">
                  <c:v>1.1357235269558013E-2</c:v>
                </c:pt>
                <c:pt idx="790">
                  <c:v>7.629216066180191E-3</c:v>
                </c:pt>
                <c:pt idx="791">
                  <c:v>4.6329644159640556E-3</c:v>
                </c:pt>
                <c:pt idx="792">
                  <c:v>1.0262084652319058E-3</c:v>
                </c:pt>
                <c:pt idx="793">
                  <c:v>2.2186469756000401E-4</c:v>
                </c:pt>
                <c:pt idx="794">
                  <c:v>3.082125939041015E-4</c:v>
                </c:pt>
                <c:pt idx="795">
                  <c:v>8.8558305319400509E-4</c:v>
                </c:pt>
                <c:pt idx="796">
                  <c:v>3.1392296675087157E-3</c:v>
                </c:pt>
                <c:pt idx="797">
                  <c:v>6.1459424413850437E-3</c:v>
                </c:pt>
                <c:pt idx="798">
                  <c:v>9.2981894482579916E-3</c:v>
                </c:pt>
                <c:pt idx="799">
                  <c:v>1.618823929965571E-2</c:v>
                </c:pt>
                <c:pt idx="800">
                  <c:v>1.8404021298833707E-2</c:v>
                </c:pt>
                <c:pt idx="801">
                  <c:v>2.4483919832293741E-2</c:v>
                </c:pt>
                <c:pt idx="802">
                  <c:v>2.3937901988829755E-2</c:v>
                </c:pt>
                <c:pt idx="803">
                  <c:v>2.7344867973642249E-2</c:v>
                </c:pt>
                <c:pt idx="804">
                  <c:v>2.9279158019881572E-2</c:v>
                </c:pt>
                <c:pt idx="805">
                  <c:v>2.9660302482091928E-2</c:v>
                </c:pt>
                <c:pt idx="806">
                  <c:v>2.8575429246570257E-2</c:v>
                </c:pt>
                <c:pt idx="807">
                  <c:v>2.624729441198756E-2</c:v>
                </c:pt>
                <c:pt idx="808">
                  <c:v>2.2993929389074543E-2</c:v>
                </c:pt>
                <c:pt idx="809">
                  <c:v>1.9183846071267316E-2</c:v>
                </c:pt>
                <c:pt idx="810">
                  <c:v>1.5191064087316585E-2</c:v>
                </c:pt>
                <c:pt idx="811">
                  <c:v>1.1354195878073887E-2</c:v>
                </c:pt>
                <c:pt idx="812">
                  <c:v>7.9434130850115463E-3</c:v>
                </c:pt>
                <c:pt idx="813">
                  <c:v>2.9407683708010937E-3</c:v>
                </c:pt>
                <c:pt idx="814">
                  <c:v>1.405478988382274E-3</c:v>
                </c:pt>
                <c:pt idx="815">
                  <c:v>2.2102988088966654E-5</c:v>
                </c:pt>
                <c:pt idx="816">
                  <c:v>7.3333313458929627E-5</c:v>
                </c:pt>
                <c:pt idx="817">
                  <c:v>1.3390322260504281E-3</c:v>
                </c:pt>
                <c:pt idx="818">
                  <c:v>3.7668274113152309E-3</c:v>
                </c:pt>
                <c:pt idx="819">
                  <c:v>6.7931581670114252E-3</c:v>
                </c:pt>
                <c:pt idx="820">
                  <c:v>9.8650659059376523E-3</c:v>
                </c:pt>
                <c:pt idx="821">
                  <c:v>1.669621356553946E-2</c:v>
                </c:pt>
                <c:pt idx="822">
                  <c:v>1.8757325898719791E-2</c:v>
                </c:pt>
                <c:pt idx="823">
                  <c:v>2.4751761321194089E-2</c:v>
                </c:pt>
                <c:pt idx="824">
                  <c:v>2.4142898714127944E-2</c:v>
                </c:pt>
                <c:pt idx="825">
                  <c:v>2.7583958089865867E-2</c:v>
                </c:pt>
                <c:pt idx="826">
                  <c:v>2.9633545787101888E-2</c:v>
                </c:pt>
                <c:pt idx="827">
                  <c:v>3.0209656068586301E-2</c:v>
                </c:pt>
                <c:pt idx="828">
                  <c:v>2.9384151547922073E-2</c:v>
                </c:pt>
                <c:pt idx="829">
                  <c:v>2.7353828231214714E-2</c:v>
                </c:pt>
                <c:pt idx="830">
                  <c:v>1.9255583202767594E-2</c:v>
                </c:pt>
                <c:pt idx="831">
                  <c:v>1.6130238986588833E-2</c:v>
                </c:pt>
                <c:pt idx="832">
                  <c:v>1.28293338919738E-2</c:v>
                </c:pt>
                <c:pt idx="833">
                  <c:v>9.6428940571861906E-3</c:v>
                </c:pt>
                <c:pt idx="834">
                  <c:v>4.2276744330167343E-3</c:v>
                </c:pt>
                <c:pt idx="835">
                  <c:v>2.4330221351032688E-3</c:v>
                </c:pt>
                <c:pt idx="836">
                  <c:v>2.8523073831878445E-4</c:v>
                </c:pt>
                <c:pt idx="837">
                  <c:v>1.0757684472314762E-5</c:v>
                </c:pt>
                <c:pt idx="838">
                  <c:v>6.6443596439564841E-4</c:v>
                </c:pt>
                <c:pt idx="839">
                  <c:v>2.7292622122872204E-3</c:v>
                </c:pt>
                <c:pt idx="840">
                  <c:v>5.7137641656595526E-3</c:v>
                </c:pt>
                <c:pt idx="841">
                  <c:v>9.0931503169347019E-3</c:v>
                </c:pt>
                <c:pt idx="842">
                  <c:v>1.2357522086285246E-2</c:v>
                </c:pt>
                <c:pt idx="843">
                  <c:v>1.9645189450097415E-2</c:v>
                </c:pt>
                <c:pt idx="844">
                  <c:v>2.167655913761676E-2</c:v>
                </c:pt>
                <c:pt idx="845">
                  <c:v>2.7940695184814852E-2</c:v>
                </c:pt>
                <c:pt idx="846">
                  <c:v>2.7225550573694694E-2</c:v>
                </c:pt>
                <c:pt idx="847">
                  <c:v>3.0885131549705163E-2</c:v>
                </c:pt>
                <c:pt idx="848">
                  <c:v>3.3152127589617823E-2</c:v>
                </c:pt>
                <c:pt idx="849">
                  <c:v>2.7821962279829322E-2</c:v>
                </c:pt>
                <c:pt idx="850">
                  <c:v>2.7271676538428342E-2</c:v>
                </c:pt>
                <c:pt idx="851">
                  <c:v>2.5617632288452021E-2</c:v>
                </c:pt>
                <c:pt idx="852">
                  <c:v>2.310823249834628E-2</c:v>
                </c:pt>
                <c:pt idx="853">
                  <c:v>1.5400287969527627E-2</c:v>
                </c:pt>
                <c:pt idx="854">
                  <c:v>1.2498275553718196E-2</c:v>
                </c:pt>
                <c:pt idx="855">
                  <c:v>9.6575214336588108E-3</c:v>
                </c:pt>
                <c:pt idx="856">
                  <c:v>4.4512573640990583E-3</c:v>
                </c:pt>
                <c:pt idx="857">
                  <c:v>2.7761514640836133E-3</c:v>
                </c:pt>
                <c:pt idx="858">
                  <c:v>4.8082744244568027E-4</c:v>
                </c:pt>
                <c:pt idx="859">
                  <c:v>5.6014226134212507E-5</c:v>
                </c:pt>
                <c:pt idx="860">
                  <c:v>1.2214802706445528E-3</c:v>
                </c:pt>
                <c:pt idx="861">
                  <c:v>3.5898467403834462E-3</c:v>
                </c:pt>
                <c:pt idx="862">
                  <c:v>6.7048796878439003E-3</c:v>
                </c:pt>
                <c:pt idx="863">
                  <c:v>1.0084327020251459E-2</c:v>
                </c:pt>
                <c:pt idx="864">
                  <c:v>1.3263593286443359E-2</c:v>
                </c:pt>
                <c:pt idx="865">
                  <c:v>2.0533997931320859E-2</c:v>
                </c:pt>
                <c:pt idx="866">
                  <c:v>2.2411708939123601E-2</c:v>
                </c:pt>
                <c:pt idx="867">
                  <c:v>2.3024207686462052E-2</c:v>
                </c:pt>
                <c:pt idx="868">
                  <c:v>2.7830661475092069E-2</c:v>
                </c:pt>
                <c:pt idx="869">
                  <c:v>3.153602127090701E-2</c:v>
                </c:pt>
                <c:pt idx="870">
                  <c:v>2.7793747320269284E-2</c:v>
                </c:pt>
                <c:pt idx="871">
                  <c:v>2.8683644685450149E-2</c:v>
                </c:pt>
                <c:pt idx="872">
                  <c:v>2.8355769891038399E-2</c:v>
                </c:pt>
                <c:pt idx="873">
                  <c:v>2.1532421985356726E-2</c:v>
                </c:pt>
                <c:pt idx="874">
                  <c:v>1.9534856517459707E-2</c:v>
                </c:pt>
                <c:pt idx="875">
                  <c:v>1.2787072710104878E-2</c:v>
                </c:pt>
                <c:pt idx="876">
                  <c:v>1.043276385122122E-2</c:v>
                </c:pt>
                <c:pt idx="877">
                  <c:v>8.1156931606660605E-3</c:v>
                </c:pt>
                <c:pt idx="878">
                  <c:v>3.6092411975172222E-3</c:v>
                </c:pt>
                <c:pt idx="879">
                  <c:v>9.1103302027539584E-4</c:v>
                </c:pt>
                <c:pt idx="880">
                  <c:v>3.4128697075235285E-4</c:v>
                </c:pt>
                <c:pt idx="881">
                  <c:v>8.7641208661832262E-5</c:v>
                </c:pt>
                <c:pt idx="882">
                  <c:v>1.2464597468570635E-3</c:v>
                </c:pt>
                <c:pt idx="883">
                  <c:v>3.4614724765240144E-3</c:v>
                </c:pt>
                <c:pt idx="884">
                  <c:v>6.317003867429824E-3</c:v>
                </c:pt>
                <c:pt idx="885">
                  <c:v>1.306163352610098E-2</c:v>
                </c:pt>
                <c:pt idx="886">
                  <c:v>1.638769846882001E-2</c:v>
                </c:pt>
                <c:pt idx="887">
                  <c:v>1.9003346198309328E-2</c:v>
                </c:pt>
                <c:pt idx="888">
                  <c:v>2.5945032558679096E-2</c:v>
                </c:pt>
                <c:pt idx="889">
                  <c:v>2.646358914350197E-2</c:v>
                </c:pt>
                <c:pt idx="890">
                  <c:v>3.1524482043111784E-2</c:v>
                </c:pt>
                <c:pt idx="891">
                  <c:v>2.9194635648597686E-2</c:v>
                </c:pt>
                <c:pt idx="892">
                  <c:v>3.1568721379032258E-2</c:v>
                </c:pt>
                <c:pt idx="893">
                  <c:v>2.6671009682227777E-2</c:v>
                </c:pt>
                <c:pt idx="894">
                  <c:v>2.6565493161938594E-2</c:v>
                </c:pt>
                <c:pt idx="895">
                  <c:v>2.0214011665457762E-2</c:v>
                </c:pt>
                <c:pt idx="896">
                  <c:v>1.8555180735621228E-2</c:v>
                </c:pt>
                <c:pt idx="897">
                  <c:v>1.2253860131659133E-2</c:v>
                </c:pt>
                <c:pt idx="898">
                  <c:v>1.0211963816574621E-2</c:v>
                </c:pt>
                <c:pt idx="899">
                  <c:v>5.3210579768326188E-3</c:v>
                </c:pt>
                <c:pt idx="900">
                  <c:v>3.8266842909815621E-3</c:v>
                </c:pt>
                <c:pt idx="901">
                  <c:v>1.1209520325165326E-3</c:v>
                </c:pt>
                <c:pt idx="902">
                  <c:v>3.4143173352900795E-5</c:v>
                </c:pt>
                <c:pt idx="903">
                  <c:v>4.1973258401021836E-4</c:v>
                </c:pt>
                <c:pt idx="904">
                  <c:v>2.0229140832304015E-3</c:v>
                </c:pt>
                <c:pt idx="905">
                  <c:v>4.5067172884411446E-3</c:v>
                </c:pt>
                <c:pt idx="906">
                  <c:v>7.4842212273563934E-3</c:v>
                </c:pt>
                <c:pt idx="907">
                  <c:v>1.0554019226599893E-2</c:v>
                </c:pt>
                <c:pt idx="908">
                  <c:v>1.7671574838761493E-2</c:v>
                </c:pt>
                <c:pt idx="909">
                  <c:v>2.0154804934628252E-2</c:v>
                </c:pt>
                <c:pt idx="910">
                  <c:v>2.1644270512099582E-2</c:v>
                </c:pt>
                <c:pt idx="911">
                  <c:v>2.7475887608493139E-2</c:v>
                </c:pt>
                <c:pt idx="912">
                  <c:v>2.6559631118231723E-2</c:v>
                </c:pt>
                <c:pt idx="913">
                  <c:v>3.018536973484133E-2</c:v>
                </c:pt>
                <c:pt idx="914">
                  <c:v>2.6669970648148106E-2</c:v>
                </c:pt>
                <c:pt idx="915">
                  <c:v>2.7827741502053884E-2</c:v>
                </c:pt>
                <c:pt idx="916">
                  <c:v>2.2396069259207646E-2</c:v>
                </c:pt>
                <c:pt idx="917">
                  <c:v>2.1635465084475117E-2</c:v>
                </c:pt>
                <c:pt idx="918">
                  <c:v>1.5535570454325241E-2</c:v>
                </c:pt>
                <c:pt idx="919">
                  <c:v>1.0046456136638033E-2</c:v>
                </c:pt>
                <c:pt idx="920">
                  <c:v>8.4315248286145113E-3</c:v>
                </c:pt>
                <c:pt idx="921">
                  <c:v>4.2310983908954766E-3</c:v>
                </c:pt>
                <c:pt idx="922">
                  <c:v>1.4372238403168147E-3</c:v>
                </c:pt>
                <c:pt idx="923">
                  <c:v>1.2044613332872156E-4</c:v>
                </c:pt>
                <c:pt idx="924">
                  <c:v>5.0424546731398856E-6</c:v>
                </c:pt>
                <c:pt idx="925">
                  <c:v>5.1297397584199825E-4</c:v>
                </c:pt>
                <c:pt idx="926">
                  <c:v>2.0930920240005055E-3</c:v>
                </c:pt>
                <c:pt idx="927">
                  <c:v>7.0638974874047576E-3</c:v>
                </c:pt>
                <c:pt idx="928">
                  <c:v>1.044827608533439E-2</c:v>
                </c:pt>
                <c:pt idx="929">
                  <c:v>1.3772189751064546E-2</c:v>
                </c:pt>
                <c:pt idx="930">
                  <c:v>1.6684271221731675E-2</c:v>
                </c:pt>
                <c:pt idx="931">
                  <c:v>1.8887101233710287E-2</c:v>
                </c:pt>
                <c:pt idx="932">
                  <c:v>2.54228667033661E-2</c:v>
                </c:pt>
                <c:pt idx="933">
                  <c:v>2.5674056976708798E-2</c:v>
                </c:pt>
                <c:pt idx="934">
                  <c:v>3.0518621068233286E-2</c:v>
                </c:pt>
                <c:pt idx="935">
                  <c:v>2.822750867154851E-2</c:v>
                </c:pt>
                <c:pt idx="936">
                  <c:v>2.4894832883600324E-2</c:v>
                </c:pt>
                <c:pt idx="937">
                  <c:v>2.6141876894814994E-2</c:v>
                </c:pt>
                <c:pt idx="938">
                  <c:v>2.1055500368148256E-2</c:v>
                </c:pt>
                <c:pt idx="939">
                  <c:v>2.0535212206933485E-2</c:v>
                </c:pt>
                <c:pt idx="940">
                  <c:v>1.4828272978130488E-2</c:v>
                </c:pt>
                <c:pt idx="941">
                  <c:v>9.6865568902414958E-3</c:v>
                </c:pt>
                <c:pt idx="942">
                  <c:v>5.4368654557462714E-3</c:v>
                </c:pt>
                <c:pt idx="943">
                  <c:v>4.3141613383211597E-3</c:v>
                </c:pt>
                <c:pt idx="944">
                  <c:v>1.590695256063965E-3</c:v>
                </c:pt>
                <c:pt idx="945">
                  <c:v>2.0518437587918427E-4</c:v>
                </c:pt>
                <c:pt idx="946">
                  <c:v>1.0963875446661769E-4</c:v>
                </c:pt>
                <c:pt idx="947">
                  <c:v>1.155707416205635E-3</c:v>
                </c:pt>
                <c:pt idx="948">
                  <c:v>3.1106568087278289E-3</c:v>
                </c:pt>
                <c:pt idx="949">
                  <c:v>5.6799451652802249E-3</c:v>
                </c:pt>
                <c:pt idx="950">
                  <c:v>8.5343689485090305E-3</c:v>
                </c:pt>
                <c:pt idx="951">
                  <c:v>1.5361127960841596E-2</c:v>
                </c:pt>
                <c:pt idx="952">
                  <c:v>1.8187285699768845E-2</c:v>
                </c:pt>
                <c:pt idx="953">
                  <c:v>2.0274473913379873E-2</c:v>
                </c:pt>
                <c:pt idx="954">
                  <c:v>2.1429334224651882E-2</c:v>
                </c:pt>
                <c:pt idx="955">
                  <c:v>2.697683617521475E-2</c:v>
                </c:pt>
                <c:pt idx="956">
                  <c:v>2.5942332419113472E-2</c:v>
                </c:pt>
                <c:pt idx="957">
                  <c:v>2.3833754112440625E-2</c:v>
                </c:pt>
                <c:pt idx="958">
                  <c:v>2.6178649187933865E-2</c:v>
                </c:pt>
                <c:pt idx="959">
                  <c:v>2.2090284369749059E-2</c:v>
                </c:pt>
                <c:pt idx="960">
                  <c:v>1.7584645756485138E-2</c:v>
                </c:pt>
                <c:pt idx="961">
                  <c:v>1.7299780449682927E-2</c:v>
                </c:pt>
                <c:pt idx="962">
                  <c:v>1.2293549066967719E-2</c:v>
                </c:pt>
                <c:pt idx="963">
                  <c:v>7.8386341927381281E-3</c:v>
                </c:pt>
                <c:pt idx="964">
                  <c:v>4.2216344000985413E-3</c:v>
                </c:pt>
                <c:pt idx="965">
                  <c:v>1.6548751679816614E-3</c:v>
                </c:pt>
                <c:pt idx="966">
                  <c:v>1.1296666947768496E-3</c:v>
                </c:pt>
                <c:pt idx="967">
                  <c:v>8.7687989908670933E-5</c:v>
                </c:pt>
                <c:pt idx="968">
                  <c:v>1.9903754276922962E-4</c:v>
                </c:pt>
                <c:pt idx="969">
                  <c:v>1.3196776517361722E-3</c:v>
                </c:pt>
                <c:pt idx="970">
                  <c:v>3.231170428051041E-3</c:v>
                </c:pt>
                <c:pt idx="971">
                  <c:v>8.5927011657437376E-3</c:v>
                </c:pt>
                <c:pt idx="972">
                  <c:v>1.1797110152152382E-2</c:v>
                </c:pt>
                <c:pt idx="973">
                  <c:v>1.4819712643749514E-2</c:v>
                </c:pt>
                <c:pt idx="974">
                  <c:v>1.7373247192183982E-2</c:v>
                </c:pt>
                <c:pt idx="975">
                  <c:v>1.9220457987013995E-2</c:v>
                </c:pt>
                <c:pt idx="976">
                  <c:v>2.5458286462502051E-2</c:v>
                </c:pt>
                <c:pt idx="977">
                  <c:v>2.5472877518530248E-2</c:v>
                </c:pt>
                <c:pt idx="978">
                  <c:v>2.4411937177254036E-2</c:v>
                </c:pt>
                <c:pt idx="979">
                  <c:v>2.2369183162141943E-2</c:v>
                </c:pt>
                <c:pt idx="980">
                  <c:v>2.4701440217532414E-2</c:v>
                </c:pt>
                <c:pt idx="981">
                  <c:v>2.0840515008069688E-2</c:v>
                </c:pt>
                <c:pt idx="982">
                  <c:v>1.6609464557856141E-2</c:v>
                </c:pt>
                <c:pt idx="983">
                  <c:v>1.2330146339391898E-2</c:v>
                </c:pt>
                <c:pt idx="984">
                  <c:v>1.1811743669910382E-2</c:v>
                </c:pt>
                <c:pt idx="985">
                  <c:v>7.6227215190517068E-3</c:v>
                </c:pt>
                <c:pt idx="986">
                  <c:v>4.2015598249508426E-3</c:v>
                </c:pt>
                <c:pt idx="987">
                  <c:v>1.7374632520525423E-3</c:v>
                </c:pt>
                <c:pt idx="988">
                  <c:v>3.3772916950919172E-4</c:v>
                </c:pt>
                <c:pt idx="989">
                  <c:v>2.1314174096672957E-5</c:v>
                </c:pt>
                <c:pt idx="990">
                  <c:v>7.1974068964912249E-4</c:v>
                </c:pt>
                <c:pt idx="991">
                  <c:v>2.2851689809966834E-3</c:v>
                </c:pt>
                <c:pt idx="992">
                  <c:v>4.5048513318769016E-3</c:v>
                </c:pt>
                <c:pt idx="993">
                  <c:v>7.1206560569313394E-3</c:v>
                </c:pt>
                <c:pt idx="994">
                  <c:v>9.8519472903437454E-3</c:v>
                </c:pt>
                <c:pt idx="995">
                  <c:v>1.2419864168782801E-2</c:v>
                </c:pt>
                <c:pt idx="996">
                  <c:v>1.9089175257272627E-2</c:v>
                </c:pt>
                <c:pt idx="997">
                  <c:v>2.0831915828126116E-2</c:v>
                </c:pt>
                <c:pt idx="998">
                  <c:v>2.169547046737718E-2</c:v>
                </c:pt>
                <c:pt idx="999">
                  <c:v>2.1609511325340613E-2</c:v>
                </c:pt>
                <c:pt idx="1000">
                  <c:v>2.5898682852052206E-2</c:v>
                </c:pt>
                <c:pt idx="1001">
                  <c:v>2.3796342862033894E-2</c:v>
                </c:pt>
                <c:pt idx="1002">
                  <c:v>2.0907748918880534E-2</c:v>
                </c:pt>
                <c:pt idx="1003">
                  <c:v>1.7462257270930873E-2</c:v>
                </c:pt>
                <c:pt idx="1004">
                  <c:v>1.3730353986587928E-2</c:v>
                </c:pt>
                <c:pt idx="1005">
                  <c:v>1.0001572774873685E-2</c:v>
                </c:pt>
                <c:pt idx="1006">
                  <c:v>9.6930951159786925E-3</c:v>
                </c:pt>
                <c:pt idx="1007">
                  <c:v>6.0848065984170051E-3</c:v>
                </c:pt>
                <c:pt idx="1008">
                  <c:v>3.1970682363580099E-3</c:v>
                </c:pt>
                <c:pt idx="1009">
                  <c:v>1.1910595975320039E-3</c:v>
                </c:pt>
                <c:pt idx="1010">
                  <c:v>1.5297455225660105E-4</c:v>
                </c:pt>
                <c:pt idx="1011">
                  <c:v>8.8955100423127338E-5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BF-4456-9BF9-1F0F8C1B3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529032"/>
        <c:axId val="436529360"/>
      </c:scatterChart>
      <c:valAx>
        <c:axId val="436529032"/>
        <c:scaling>
          <c:orientation val="minMax"/>
          <c:max val="1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47166944444444442"/>
              <c:y val="0.919487847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529360"/>
        <c:crosses val="autoZero"/>
        <c:crossBetween val="midCat"/>
      </c:valAx>
      <c:valAx>
        <c:axId val="43652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l-GR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Δθ</a:t>
                </a:r>
                <a:r>
                  <a:rPr lang="it-IT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²  (rad²)</a:t>
                </a:r>
              </a:p>
            </c:rich>
          </c:tx>
          <c:layout>
            <c:manualLayout>
              <c:xMode val="edge"/>
              <c:yMode val="edge"/>
              <c:x val="1.5347721822541967E-2"/>
              <c:y val="0.384123559358229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it-IT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529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bg1"/>
        </a:gs>
        <a:gs pos="100000">
          <a:schemeClr val="accent4">
            <a:lumMod val="20000"/>
            <a:lumOff val="80000"/>
          </a:schemeClr>
        </a:gs>
        <a:gs pos="100000">
          <a:schemeClr val="accent4">
            <a:lumMod val="40000"/>
            <a:lumOff val="60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it-IT" sz="1300" b="0" strike="noStrike" spc="-1">
                <a:latin typeface="Arial"/>
              </a:defRPr>
            </a:pPr>
            <a:r>
              <a:rPr lang="it-IT" sz="1300" b="1" i="0" strike="noStrike" spc="-1" baseline="0">
                <a:latin typeface="Arial"/>
              </a:rPr>
              <a:t>Velocità angolare nello smorzamento con attrito viscoso</a:t>
            </a:r>
          </a:p>
        </c:rich>
      </c:tx>
      <c:layout>
        <c:manualLayout>
          <c:xMode val="edge"/>
          <c:yMode val="edge"/>
          <c:x val="0.15906033950617285"/>
          <c:y val="3.22467948717948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9457204932273"/>
          <c:y val="0.10758725341426401"/>
          <c:w val="0.86007201587242044"/>
          <c:h val="0.79628224582701101"/>
        </c:manualLayout>
      </c:layout>
      <c:scatterChart>
        <c:scatterStyle val="lineMarker"/>
        <c:varyColors val="0"/>
        <c:ser>
          <c:idx val="1"/>
          <c:order val="0"/>
          <c:tx>
            <c:v>prova: 01_am_d1.txt</c:v>
          </c:tx>
          <c:spPr>
            <a:ln w="28800">
              <a:noFill/>
              <a:round/>
            </a:ln>
          </c:spPr>
          <c:marker>
            <c:symbol val="circle"/>
            <c:size val="3"/>
            <c:spPr>
              <a:ln>
                <a:solidFill>
                  <a:srgbClr val="3399F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viscoso1!$B$14:$B$1025</c:f>
              <c:numCache>
                <c:formatCode>General</c:formatCode>
                <c:ptCount val="1012"/>
                <c:pt idx="0">
                  <c:v>0</c:v>
                </c:pt>
                <c:pt idx="1">
                  <c:v>1.2500000000000001E-2</c:v>
                </c:pt>
                <c:pt idx="2">
                  <c:v>2.5000000000000001E-2</c:v>
                </c:pt>
                <c:pt idx="3">
                  <c:v>3.7500000000000006E-2</c:v>
                </c:pt>
                <c:pt idx="4">
                  <c:v>0.05</c:v>
                </c:pt>
                <c:pt idx="5">
                  <c:v>6.25E-2</c:v>
                </c:pt>
                <c:pt idx="6">
                  <c:v>7.4999999999999997E-2</c:v>
                </c:pt>
                <c:pt idx="7">
                  <c:v>8.7499999999999994E-2</c:v>
                </c:pt>
                <c:pt idx="8">
                  <c:v>9.9999999999999992E-2</c:v>
                </c:pt>
                <c:pt idx="9">
                  <c:v>0.11249999999999999</c:v>
                </c:pt>
                <c:pt idx="10">
                  <c:v>0.12499999999999999</c:v>
                </c:pt>
                <c:pt idx="11">
                  <c:v>0.13749999999999998</c:v>
                </c:pt>
                <c:pt idx="12">
                  <c:v>0.15</c:v>
                </c:pt>
                <c:pt idx="13">
                  <c:v>0.16250000000000001</c:v>
                </c:pt>
                <c:pt idx="14">
                  <c:v>0.17500000000000002</c:v>
                </c:pt>
                <c:pt idx="15">
                  <c:v>0.18750000000000003</c:v>
                </c:pt>
                <c:pt idx="16">
                  <c:v>0.20000000000000004</c:v>
                </c:pt>
                <c:pt idx="17">
                  <c:v>0.21250000000000005</c:v>
                </c:pt>
                <c:pt idx="18">
                  <c:v>0.22500000000000006</c:v>
                </c:pt>
                <c:pt idx="19">
                  <c:v>0.23750000000000007</c:v>
                </c:pt>
                <c:pt idx="20">
                  <c:v>0.25000000000000006</c:v>
                </c:pt>
                <c:pt idx="21">
                  <c:v>0.26250000000000007</c:v>
                </c:pt>
                <c:pt idx="22">
                  <c:v>0.27500000000000008</c:v>
                </c:pt>
                <c:pt idx="23">
                  <c:v>0.28750000000000009</c:v>
                </c:pt>
                <c:pt idx="24">
                  <c:v>0.3000000000000001</c:v>
                </c:pt>
                <c:pt idx="25">
                  <c:v>0.31250000000000011</c:v>
                </c:pt>
                <c:pt idx="26">
                  <c:v>0.32500000000000012</c:v>
                </c:pt>
                <c:pt idx="27">
                  <c:v>0.33750000000000013</c:v>
                </c:pt>
                <c:pt idx="28">
                  <c:v>0.35000000000000014</c:v>
                </c:pt>
                <c:pt idx="29">
                  <c:v>0.36250000000000016</c:v>
                </c:pt>
                <c:pt idx="30">
                  <c:v>0.37500000000000017</c:v>
                </c:pt>
                <c:pt idx="31">
                  <c:v>0.38750000000000018</c:v>
                </c:pt>
                <c:pt idx="32">
                  <c:v>0.40000000000000019</c:v>
                </c:pt>
                <c:pt idx="33">
                  <c:v>0.4125000000000002</c:v>
                </c:pt>
                <c:pt idx="34">
                  <c:v>0.42500000000000021</c:v>
                </c:pt>
                <c:pt idx="35">
                  <c:v>0.43750000000000022</c:v>
                </c:pt>
                <c:pt idx="36">
                  <c:v>0.45000000000000023</c:v>
                </c:pt>
                <c:pt idx="37">
                  <c:v>0.46250000000000024</c:v>
                </c:pt>
                <c:pt idx="38">
                  <c:v>0.47500000000000026</c:v>
                </c:pt>
                <c:pt idx="39">
                  <c:v>0.48750000000000027</c:v>
                </c:pt>
                <c:pt idx="40">
                  <c:v>0.50000000000000022</c:v>
                </c:pt>
                <c:pt idx="41">
                  <c:v>0.51250000000000018</c:v>
                </c:pt>
                <c:pt idx="42">
                  <c:v>0.52500000000000013</c:v>
                </c:pt>
                <c:pt idx="43">
                  <c:v>0.53750000000000009</c:v>
                </c:pt>
                <c:pt idx="44">
                  <c:v>0.55000000000000004</c:v>
                </c:pt>
                <c:pt idx="45">
                  <c:v>0.5625</c:v>
                </c:pt>
                <c:pt idx="46">
                  <c:v>0.57499999999999996</c:v>
                </c:pt>
                <c:pt idx="47">
                  <c:v>0.58749999999999991</c:v>
                </c:pt>
                <c:pt idx="48">
                  <c:v>0.59999999999999987</c:v>
                </c:pt>
                <c:pt idx="49">
                  <c:v>0.61249999999999982</c:v>
                </c:pt>
                <c:pt idx="50">
                  <c:v>0.62499999999999978</c:v>
                </c:pt>
                <c:pt idx="51">
                  <c:v>0.63749999999999973</c:v>
                </c:pt>
                <c:pt idx="52">
                  <c:v>0.64999999999999969</c:v>
                </c:pt>
                <c:pt idx="53">
                  <c:v>0.66249999999999964</c:v>
                </c:pt>
                <c:pt idx="54">
                  <c:v>0.6749999999999996</c:v>
                </c:pt>
                <c:pt idx="55">
                  <c:v>0.68749999999999956</c:v>
                </c:pt>
                <c:pt idx="56">
                  <c:v>0.69999999999999951</c:v>
                </c:pt>
                <c:pt idx="57">
                  <c:v>0.71249999999999947</c:v>
                </c:pt>
                <c:pt idx="58">
                  <c:v>0.72499999999999942</c:v>
                </c:pt>
                <c:pt idx="59">
                  <c:v>0.73749999999999938</c:v>
                </c:pt>
                <c:pt idx="60">
                  <c:v>0.74999999999999933</c:v>
                </c:pt>
                <c:pt idx="61">
                  <c:v>0.76249999999999929</c:v>
                </c:pt>
                <c:pt idx="62">
                  <c:v>0.77499999999999925</c:v>
                </c:pt>
                <c:pt idx="63">
                  <c:v>0.7874999999999992</c:v>
                </c:pt>
                <c:pt idx="64">
                  <c:v>0.79999999999999916</c:v>
                </c:pt>
                <c:pt idx="65">
                  <c:v>0.81249999999999911</c:v>
                </c:pt>
                <c:pt idx="66">
                  <c:v>0.82499999999999907</c:v>
                </c:pt>
                <c:pt idx="67">
                  <c:v>0.83749999999999902</c:v>
                </c:pt>
                <c:pt idx="68">
                  <c:v>0.84999999999999898</c:v>
                </c:pt>
                <c:pt idx="69">
                  <c:v>0.86249999999999893</c:v>
                </c:pt>
                <c:pt idx="70">
                  <c:v>0.87499999999999889</c:v>
                </c:pt>
                <c:pt idx="71">
                  <c:v>0.88749999999999885</c:v>
                </c:pt>
                <c:pt idx="72">
                  <c:v>0.8999999999999988</c:v>
                </c:pt>
                <c:pt idx="73">
                  <c:v>0.91249999999999876</c:v>
                </c:pt>
                <c:pt idx="74">
                  <c:v>0.92499999999999871</c:v>
                </c:pt>
                <c:pt idx="75">
                  <c:v>0.93749999999999867</c:v>
                </c:pt>
                <c:pt idx="76">
                  <c:v>0.94999999999999862</c:v>
                </c:pt>
                <c:pt idx="77">
                  <c:v>0.96249999999999858</c:v>
                </c:pt>
                <c:pt idx="78">
                  <c:v>0.97499999999999853</c:v>
                </c:pt>
                <c:pt idx="79">
                  <c:v>0.98749999999999849</c:v>
                </c:pt>
                <c:pt idx="80">
                  <c:v>0.99999999999999845</c:v>
                </c:pt>
                <c:pt idx="81">
                  <c:v>1.0124999999999984</c:v>
                </c:pt>
                <c:pt idx="82">
                  <c:v>1.0249999999999984</c:v>
                </c:pt>
                <c:pt idx="83">
                  <c:v>1.0374999999999983</c:v>
                </c:pt>
                <c:pt idx="84">
                  <c:v>1.0499999999999983</c:v>
                </c:pt>
                <c:pt idx="85">
                  <c:v>1.0624999999999982</c:v>
                </c:pt>
                <c:pt idx="86">
                  <c:v>1.0749999999999982</c:v>
                </c:pt>
                <c:pt idx="87">
                  <c:v>1.0874999999999981</c:v>
                </c:pt>
                <c:pt idx="88">
                  <c:v>1.0999999999999981</c:v>
                </c:pt>
                <c:pt idx="89">
                  <c:v>1.112499999999998</c:v>
                </c:pt>
                <c:pt idx="90">
                  <c:v>1.124999999999998</c:v>
                </c:pt>
                <c:pt idx="91">
                  <c:v>1.137499999999998</c:v>
                </c:pt>
                <c:pt idx="92">
                  <c:v>1.1499999999999979</c:v>
                </c:pt>
                <c:pt idx="93">
                  <c:v>1.1624999999999979</c:v>
                </c:pt>
                <c:pt idx="94">
                  <c:v>1.1749999999999978</c:v>
                </c:pt>
                <c:pt idx="95">
                  <c:v>1.1874999999999978</c:v>
                </c:pt>
                <c:pt idx="96">
                  <c:v>1.1999999999999977</c:v>
                </c:pt>
                <c:pt idx="97">
                  <c:v>1.2124999999999977</c:v>
                </c:pt>
                <c:pt idx="98">
                  <c:v>1.2249999999999976</c:v>
                </c:pt>
                <c:pt idx="99">
                  <c:v>1.2374999999999976</c:v>
                </c:pt>
                <c:pt idx="100">
                  <c:v>1.2499999999999976</c:v>
                </c:pt>
                <c:pt idx="101">
                  <c:v>1.2624999999999975</c:v>
                </c:pt>
                <c:pt idx="102">
                  <c:v>1.2749999999999975</c:v>
                </c:pt>
                <c:pt idx="103">
                  <c:v>1.2874999999999974</c:v>
                </c:pt>
                <c:pt idx="104">
                  <c:v>1.2999999999999974</c:v>
                </c:pt>
                <c:pt idx="105">
                  <c:v>1.3124999999999973</c:v>
                </c:pt>
                <c:pt idx="106">
                  <c:v>1.3249999999999973</c:v>
                </c:pt>
                <c:pt idx="107">
                  <c:v>1.3374999999999972</c:v>
                </c:pt>
                <c:pt idx="108">
                  <c:v>1.3499999999999972</c:v>
                </c:pt>
                <c:pt idx="109">
                  <c:v>1.3624999999999972</c:v>
                </c:pt>
                <c:pt idx="110">
                  <c:v>1.3749999999999971</c:v>
                </c:pt>
                <c:pt idx="111">
                  <c:v>1.3874999999999971</c:v>
                </c:pt>
                <c:pt idx="112">
                  <c:v>1.399999999999997</c:v>
                </c:pt>
                <c:pt idx="113">
                  <c:v>1.412499999999997</c:v>
                </c:pt>
                <c:pt idx="114">
                  <c:v>1.4249999999999969</c:v>
                </c:pt>
                <c:pt idx="115">
                  <c:v>1.4374999999999969</c:v>
                </c:pt>
                <c:pt idx="116">
                  <c:v>1.4499999999999968</c:v>
                </c:pt>
                <c:pt idx="117">
                  <c:v>1.4624999999999968</c:v>
                </c:pt>
                <c:pt idx="118">
                  <c:v>1.4749999999999968</c:v>
                </c:pt>
                <c:pt idx="119">
                  <c:v>1.4874999999999967</c:v>
                </c:pt>
                <c:pt idx="120">
                  <c:v>1.4999999999999967</c:v>
                </c:pt>
                <c:pt idx="121">
                  <c:v>1.5124999999999966</c:v>
                </c:pt>
                <c:pt idx="122">
                  <c:v>1.5249999999999966</c:v>
                </c:pt>
                <c:pt idx="123">
                  <c:v>1.5374999999999965</c:v>
                </c:pt>
                <c:pt idx="124">
                  <c:v>1.5499999999999965</c:v>
                </c:pt>
                <c:pt idx="125">
                  <c:v>1.5624999999999964</c:v>
                </c:pt>
                <c:pt idx="126">
                  <c:v>1.5749999999999964</c:v>
                </c:pt>
                <c:pt idx="127">
                  <c:v>1.5874999999999964</c:v>
                </c:pt>
                <c:pt idx="128">
                  <c:v>1.5999999999999963</c:v>
                </c:pt>
                <c:pt idx="129">
                  <c:v>1.6124999999999963</c:v>
                </c:pt>
                <c:pt idx="130">
                  <c:v>1.6249999999999962</c:v>
                </c:pt>
                <c:pt idx="131">
                  <c:v>1.6374999999999962</c:v>
                </c:pt>
                <c:pt idx="132">
                  <c:v>1.6499999999999961</c:v>
                </c:pt>
                <c:pt idx="133">
                  <c:v>1.6624999999999961</c:v>
                </c:pt>
                <c:pt idx="134">
                  <c:v>1.674999999999996</c:v>
                </c:pt>
                <c:pt idx="135">
                  <c:v>1.687499999999996</c:v>
                </c:pt>
                <c:pt idx="136">
                  <c:v>1.699999999999996</c:v>
                </c:pt>
                <c:pt idx="137">
                  <c:v>1.7124999999999959</c:v>
                </c:pt>
                <c:pt idx="138">
                  <c:v>1.7249999999999959</c:v>
                </c:pt>
                <c:pt idx="139">
                  <c:v>1.7374999999999958</c:v>
                </c:pt>
                <c:pt idx="140">
                  <c:v>1.7499999999999958</c:v>
                </c:pt>
                <c:pt idx="141">
                  <c:v>1.7624999999999957</c:v>
                </c:pt>
                <c:pt idx="142">
                  <c:v>1.7749999999999957</c:v>
                </c:pt>
                <c:pt idx="143">
                  <c:v>1.7874999999999956</c:v>
                </c:pt>
                <c:pt idx="144">
                  <c:v>1.7999999999999956</c:v>
                </c:pt>
                <c:pt idx="145">
                  <c:v>1.8124999999999956</c:v>
                </c:pt>
                <c:pt idx="146">
                  <c:v>1.8249999999999955</c:v>
                </c:pt>
                <c:pt idx="147">
                  <c:v>1.8374999999999955</c:v>
                </c:pt>
                <c:pt idx="148">
                  <c:v>1.8499999999999954</c:v>
                </c:pt>
                <c:pt idx="149">
                  <c:v>1.8624999999999954</c:v>
                </c:pt>
                <c:pt idx="150">
                  <c:v>1.8749999999999953</c:v>
                </c:pt>
                <c:pt idx="151">
                  <c:v>1.8874999999999953</c:v>
                </c:pt>
                <c:pt idx="152">
                  <c:v>1.8999999999999952</c:v>
                </c:pt>
                <c:pt idx="153">
                  <c:v>1.9124999999999952</c:v>
                </c:pt>
                <c:pt idx="154">
                  <c:v>1.9249999999999952</c:v>
                </c:pt>
                <c:pt idx="155">
                  <c:v>1.9374999999999951</c:v>
                </c:pt>
                <c:pt idx="156">
                  <c:v>1.9499999999999951</c:v>
                </c:pt>
                <c:pt idx="157">
                  <c:v>1.962499999999995</c:v>
                </c:pt>
                <c:pt idx="158">
                  <c:v>1.974999999999995</c:v>
                </c:pt>
                <c:pt idx="159">
                  <c:v>1.9874999999999949</c:v>
                </c:pt>
                <c:pt idx="160">
                  <c:v>1.9999999999999949</c:v>
                </c:pt>
                <c:pt idx="161">
                  <c:v>2.0124999999999948</c:v>
                </c:pt>
                <c:pt idx="162">
                  <c:v>2.024999999999995</c:v>
                </c:pt>
                <c:pt idx="163">
                  <c:v>2.0374999999999952</c:v>
                </c:pt>
                <c:pt idx="164">
                  <c:v>2.0499999999999954</c:v>
                </c:pt>
                <c:pt idx="165">
                  <c:v>2.0624999999999956</c:v>
                </c:pt>
                <c:pt idx="166">
                  <c:v>2.0749999999999957</c:v>
                </c:pt>
                <c:pt idx="167">
                  <c:v>2.0874999999999959</c:v>
                </c:pt>
                <c:pt idx="168">
                  <c:v>2.0999999999999961</c:v>
                </c:pt>
                <c:pt idx="169">
                  <c:v>2.1124999999999963</c:v>
                </c:pt>
                <c:pt idx="170">
                  <c:v>2.1249999999999964</c:v>
                </c:pt>
                <c:pt idx="171">
                  <c:v>2.1374999999999966</c:v>
                </c:pt>
                <c:pt idx="172">
                  <c:v>2.1499999999999968</c:v>
                </c:pt>
                <c:pt idx="173">
                  <c:v>2.162499999999997</c:v>
                </c:pt>
                <c:pt idx="174">
                  <c:v>2.1749999999999972</c:v>
                </c:pt>
                <c:pt idx="175">
                  <c:v>2.1874999999999973</c:v>
                </c:pt>
                <c:pt idx="176">
                  <c:v>2.1999999999999975</c:v>
                </c:pt>
                <c:pt idx="177">
                  <c:v>2.2124999999999977</c:v>
                </c:pt>
                <c:pt idx="178">
                  <c:v>2.2249999999999979</c:v>
                </c:pt>
                <c:pt idx="179">
                  <c:v>2.237499999999998</c:v>
                </c:pt>
                <c:pt idx="180">
                  <c:v>2.2499999999999982</c:v>
                </c:pt>
                <c:pt idx="181">
                  <c:v>2.2624999999999984</c:v>
                </c:pt>
                <c:pt idx="182">
                  <c:v>2.2749999999999986</c:v>
                </c:pt>
                <c:pt idx="183">
                  <c:v>2.2874999999999988</c:v>
                </c:pt>
                <c:pt idx="184">
                  <c:v>2.2999999999999989</c:v>
                </c:pt>
                <c:pt idx="185">
                  <c:v>2.3124999999999991</c:v>
                </c:pt>
                <c:pt idx="186">
                  <c:v>2.3249999999999993</c:v>
                </c:pt>
                <c:pt idx="187">
                  <c:v>2.3374999999999995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2.4250000000000007</c:v>
                </c:pt>
                <c:pt idx="195">
                  <c:v>2.4375000000000009</c:v>
                </c:pt>
                <c:pt idx="196">
                  <c:v>2.4500000000000011</c:v>
                </c:pt>
                <c:pt idx="197">
                  <c:v>2.4625000000000012</c:v>
                </c:pt>
                <c:pt idx="198">
                  <c:v>2.4750000000000014</c:v>
                </c:pt>
                <c:pt idx="199">
                  <c:v>2.4875000000000016</c:v>
                </c:pt>
                <c:pt idx="200">
                  <c:v>2.5000000000000018</c:v>
                </c:pt>
                <c:pt idx="201">
                  <c:v>2.512500000000002</c:v>
                </c:pt>
                <c:pt idx="202">
                  <c:v>2.5250000000000021</c:v>
                </c:pt>
                <c:pt idx="203">
                  <c:v>2.5375000000000023</c:v>
                </c:pt>
                <c:pt idx="204">
                  <c:v>2.5500000000000025</c:v>
                </c:pt>
                <c:pt idx="205">
                  <c:v>2.5625000000000027</c:v>
                </c:pt>
                <c:pt idx="206">
                  <c:v>2.5750000000000028</c:v>
                </c:pt>
                <c:pt idx="207">
                  <c:v>2.587500000000003</c:v>
                </c:pt>
                <c:pt idx="208">
                  <c:v>2.6000000000000032</c:v>
                </c:pt>
                <c:pt idx="209">
                  <c:v>2.6125000000000034</c:v>
                </c:pt>
                <c:pt idx="210">
                  <c:v>2.6250000000000036</c:v>
                </c:pt>
                <c:pt idx="211">
                  <c:v>2.6375000000000037</c:v>
                </c:pt>
                <c:pt idx="212">
                  <c:v>2.6500000000000039</c:v>
                </c:pt>
                <c:pt idx="213">
                  <c:v>2.6625000000000041</c:v>
                </c:pt>
                <c:pt idx="214">
                  <c:v>2.6750000000000043</c:v>
                </c:pt>
                <c:pt idx="215">
                  <c:v>2.6875000000000044</c:v>
                </c:pt>
                <c:pt idx="216">
                  <c:v>2.7000000000000046</c:v>
                </c:pt>
                <c:pt idx="217">
                  <c:v>2.7125000000000048</c:v>
                </c:pt>
                <c:pt idx="218">
                  <c:v>2.725000000000005</c:v>
                </c:pt>
                <c:pt idx="219">
                  <c:v>2.7375000000000052</c:v>
                </c:pt>
                <c:pt idx="220">
                  <c:v>2.7500000000000053</c:v>
                </c:pt>
                <c:pt idx="221">
                  <c:v>2.7625000000000055</c:v>
                </c:pt>
                <c:pt idx="222">
                  <c:v>2.7750000000000057</c:v>
                </c:pt>
                <c:pt idx="223">
                  <c:v>2.7875000000000059</c:v>
                </c:pt>
                <c:pt idx="224">
                  <c:v>2.800000000000006</c:v>
                </c:pt>
                <c:pt idx="225">
                  <c:v>2.8125000000000062</c:v>
                </c:pt>
                <c:pt idx="226">
                  <c:v>2.8250000000000064</c:v>
                </c:pt>
                <c:pt idx="227">
                  <c:v>2.8375000000000066</c:v>
                </c:pt>
                <c:pt idx="228">
                  <c:v>2.8500000000000068</c:v>
                </c:pt>
                <c:pt idx="229">
                  <c:v>2.8625000000000069</c:v>
                </c:pt>
                <c:pt idx="230">
                  <c:v>2.8750000000000071</c:v>
                </c:pt>
                <c:pt idx="231">
                  <c:v>2.8875000000000073</c:v>
                </c:pt>
                <c:pt idx="232">
                  <c:v>2.9000000000000075</c:v>
                </c:pt>
                <c:pt idx="233">
                  <c:v>2.9125000000000076</c:v>
                </c:pt>
                <c:pt idx="234">
                  <c:v>2.9250000000000078</c:v>
                </c:pt>
                <c:pt idx="235">
                  <c:v>2.937500000000008</c:v>
                </c:pt>
                <c:pt idx="236">
                  <c:v>2.9500000000000082</c:v>
                </c:pt>
                <c:pt idx="237">
                  <c:v>2.9625000000000083</c:v>
                </c:pt>
                <c:pt idx="238">
                  <c:v>2.9750000000000085</c:v>
                </c:pt>
                <c:pt idx="239">
                  <c:v>2.9875000000000087</c:v>
                </c:pt>
                <c:pt idx="240">
                  <c:v>3.0000000000000089</c:v>
                </c:pt>
                <c:pt idx="241">
                  <c:v>3.0125000000000091</c:v>
                </c:pt>
                <c:pt idx="242">
                  <c:v>3.0250000000000092</c:v>
                </c:pt>
                <c:pt idx="243">
                  <c:v>3.0375000000000094</c:v>
                </c:pt>
                <c:pt idx="244">
                  <c:v>3.0500000000000096</c:v>
                </c:pt>
                <c:pt idx="245">
                  <c:v>3.0625000000000098</c:v>
                </c:pt>
                <c:pt idx="246">
                  <c:v>3.0750000000000099</c:v>
                </c:pt>
                <c:pt idx="247">
                  <c:v>3.0875000000000101</c:v>
                </c:pt>
                <c:pt idx="248">
                  <c:v>3.1000000000000103</c:v>
                </c:pt>
                <c:pt idx="249">
                  <c:v>3.1125000000000105</c:v>
                </c:pt>
                <c:pt idx="250">
                  <c:v>3.1250000000000107</c:v>
                </c:pt>
                <c:pt idx="251">
                  <c:v>3.1375000000000108</c:v>
                </c:pt>
                <c:pt idx="252">
                  <c:v>3.150000000000011</c:v>
                </c:pt>
                <c:pt idx="253">
                  <c:v>3.1625000000000112</c:v>
                </c:pt>
                <c:pt idx="254">
                  <c:v>3.1750000000000114</c:v>
                </c:pt>
                <c:pt idx="255">
                  <c:v>3.1875000000000115</c:v>
                </c:pt>
                <c:pt idx="256">
                  <c:v>3.2000000000000117</c:v>
                </c:pt>
                <c:pt idx="257">
                  <c:v>3.2125000000000119</c:v>
                </c:pt>
                <c:pt idx="258">
                  <c:v>3.2250000000000121</c:v>
                </c:pt>
                <c:pt idx="259">
                  <c:v>3.2375000000000123</c:v>
                </c:pt>
                <c:pt idx="260">
                  <c:v>3.2500000000000124</c:v>
                </c:pt>
                <c:pt idx="261">
                  <c:v>3.2625000000000126</c:v>
                </c:pt>
                <c:pt idx="262">
                  <c:v>3.2750000000000128</c:v>
                </c:pt>
                <c:pt idx="263">
                  <c:v>3.287500000000013</c:v>
                </c:pt>
                <c:pt idx="264">
                  <c:v>3.3000000000000131</c:v>
                </c:pt>
                <c:pt idx="265">
                  <c:v>3.3125000000000133</c:v>
                </c:pt>
                <c:pt idx="266">
                  <c:v>3.3250000000000135</c:v>
                </c:pt>
                <c:pt idx="267">
                  <c:v>3.3375000000000137</c:v>
                </c:pt>
                <c:pt idx="268">
                  <c:v>3.3500000000000139</c:v>
                </c:pt>
                <c:pt idx="269">
                  <c:v>3.362500000000014</c:v>
                </c:pt>
                <c:pt idx="270">
                  <c:v>3.3750000000000142</c:v>
                </c:pt>
                <c:pt idx="271">
                  <c:v>3.3875000000000144</c:v>
                </c:pt>
                <c:pt idx="272">
                  <c:v>3.4000000000000146</c:v>
                </c:pt>
                <c:pt idx="273">
                  <c:v>3.4125000000000147</c:v>
                </c:pt>
                <c:pt idx="274">
                  <c:v>3.4250000000000149</c:v>
                </c:pt>
                <c:pt idx="275">
                  <c:v>3.4375000000000151</c:v>
                </c:pt>
                <c:pt idx="276">
                  <c:v>3.4500000000000153</c:v>
                </c:pt>
                <c:pt idx="277">
                  <c:v>3.4625000000000155</c:v>
                </c:pt>
                <c:pt idx="278">
                  <c:v>3.4750000000000156</c:v>
                </c:pt>
                <c:pt idx="279">
                  <c:v>3.4875000000000158</c:v>
                </c:pt>
                <c:pt idx="280">
                  <c:v>3.500000000000016</c:v>
                </c:pt>
                <c:pt idx="281">
                  <c:v>3.5125000000000162</c:v>
                </c:pt>
                <c:pt idx="282">
                  <c:v>3.5250000000000163</c:v>
                </c:pt>
                <c:pt idx="283">
                  <c:v>3.5375000000000165</c:v>
                </c:pt>
                <c:pt idx="284">
                  <c:v>3.5500000000000167</c:v>
                </c:pt>
                <c:pt idx="285">
                  <c:v>3.5625000000000169</c:v>
                </c:pt>
                <c:pt idx="286">
                  <c:v>3.5750000000000171</c:v>
                </c:pt>
                <c:pt idx="287">
                  <c:v>3.5875000000000172</c:v>
                </c:pt>
                <c:pt idx="288">
                  <c:v>3.6000000000000174</c:v>
                </c:pt>
                <c:pt idx="289">
                  <c:v>3.6125000000000176</c:v>
                </c:pt>
                <c:pt idx="290">
                  <c:v>3.6250000000000178</c:v>
                </c:pt>
                <c:pt idx="291">
                  <c:v>3.6375000000000179</c:v>
                </c:pt>
                <c:pt idx="292">
                  <c:v>3.6500000000000181</c:v>
                </c:pt>
                <c:pt idx="293">
                  <c:v>3.6625000000000183</c:v>
                </c:pt>
                <c:pt idx="294">
                  <c:v>3.6750000000000185</c:v>
                </c:pt>
                <c:pt idx="295">
                  <c:v>3.6875000000000187</c:v>
                </c:pt>
                <c:pt idx="296">
                  <c:v>3.7000000000000188</c:v>
                </c:pt>
                <c:pt idx="297">
                  <c:v>3.712500000000019</c:v>
                </c:pt>
                <c:pt idx="298">
                  <c:v>3.7250000000000192</c:v>
                </c:pt>
                <c:pt idx="299">
                  <c:v>3.7375000000000194</c:v>
                </c:pt>
                <c:pt idx="300">
                  <c:v>3.7500000000000195</c:v>
                </c:pt>
                <c:pt idx="301">
                  <c:v>3.7625000000000197</c:v>
                </c:pt>
                <c:pt idx="302">
                  <c:v>3.7750000000000199</c:v>
                </c:pt>
                <c:pt idx="303">
                  <c:v>3.7875000000000201</c:v>
                </c:pt>
                <c:pt idx="304">
                  <c:v>3.8000000000000203</c:v>
                </c:pt>
                <c:pt idx="305">
                  <c:v>3.8125000000000204</c:v>
                </c:pt>
                <c:pt idx="306">
                  <c:v>3.8250000000000206</c:v>
                </c:pt>
                <c:pt idx="307">
                  <c:v>3.8375000000000208</c:v>
                </c:pt>
                <c:pt idx="308">
                  <c:v>3.850000000000021</c:v>
                </c:pt>
                <c:pt idx="309">
                  <c:v>3.8625000000000211</c:v>
                </c:pt>
                <c:pt idx="310">
                  <c:v>3.8750000000000213</c:v>
                </c:pt>
                <c:pt idx="311">
                  <c:v>3.8875000000000215</c:v>
                </c:pt>
                <c:pt idx="312">
                  <c:v>3.9000000000000217</c:v>
                </c:pt>
                <c:pt idx="313">
                  <c:v>3.9125000000000218</c:v>
                </c:pt>
                <c:pt idx="314">
                  <c:v>3.925000000000022</c:v>
                </c:pt>
                <c:pt idx="315">
                  <c:v>3.9375000000000222</c:v>
                </c:pt>
                <c:pt idx="316">
                  <c:v>3.9500000000000224</c:v>
                </c:pt>
                <c:pt idx="317">
                  <c:v>3.9625000000000226</c:v>
                </c:pt>
                <c:pt idx="318">
                  <c:v>3.9750000000000227</c:v>
                </c:pt>
                <c:pt idx="319">
                  <c:v>3.9875000000000229</c:v>
                </c:pt>
                <c:pt idx="320">
                  <c:v>4.0000000000000231</c:v>
                </c:pt>
                <c:pt idx="321">
                  <c:v>4.0125000000000233</c:v>
                </c:pt>
                <c:pt idx="322">
                  <c:v>4.0250000000000234</c:v>
                </c:pt>
                <c:pt idx="323">
                  <c:v>4.0375000000000236</c:v>
                </c:pt>
                <c:pt idx="324">
                  <c:v>4.0500000000000238</c:v>
                </c:pt>
                <c:pt idx="325">
                  <c:v>4.062500000000024</c:v>
                </c:pt>
                <c:pt idx="326">
                  <c:v>4.0750000000000242</c:v>
                </c:pt>
                <c:pt idx="327">
                  <c:v>4.0875000000000243</c:v>
                </c:pt>
                <c:pt idx="328">
                  <c:v>4.1000000000000245</c:v>
                </c:pt>
                <c:pt idx="329">
                  <c:v>4.1125000000000247</c:v>
                </c:pt>
                <c:pt idx="330">
                  <c:v>4.1250000000000249</c:v>
                </c:pt>
                <c:pt idx="331">
                  <c:v>4.137500000000025</c:v>
                </c:pt>
                <c:pt idx="332">
                  <c:v>4.1500000000000252</c:v>
                </c:pt>
                <c:pt idx="333">
                  <c:v>4.1625000000000254</c:v>
                </c:pt>
                <c:pt idx="334">
                  <c:v>4.1750000000000256</c:v>
                </c:pt>
                <c:pt idx="335">
                  <c:v>4.1875000000000258</c:v>
                </c:pt>
                <c:pt idx="336">
                  <c:v>4.2000000000000259</c:v>
                </c:pt>
                <c:pt idx="337">
                  <c:v>4.2125000000000261</c:v>
                </c:pt>
                <c:pt idx="338">
                  <c:v>4.2250000000000263</c:v>
                </c:pt>
                <c:pt idx="339">
                  <c:v>4.2375000000000265</c:v>
                </c:pt>
                <c:pt idx="340">
                  <c:v>4.2500000000000266</c:v>
                </c:pt>
                <c:pt idx="341">
                  <c:v>4.2625000000000268</c:v>
                </c:pt>
                <c:pt idx="342">
                  <c:v>4.275000000000027</c:v>
                </c:pt>
                <c:pt idx="343">
                  <c:v>4.2875000000000272</c:v>
                </c:pt>
                <c:pt idx="344">
                  <c:v>4.3000000000000274</c:v>
                </c:pt>
                <c:pt idx="345">
                  <c:v>4.3125000000000275</c:v>
                </c:pt>
                <c:pt idx="346">
                  <c:v>4.3250000000000277</c:v>
                </c:pt>
                <c:pt idx="347">
                  <c:v>4.3375000000000279</c:v>
                </c:pt>
                <c:pt idx="348">
                  <c:v>4.3500000000000281</c:v>
                </c:pt>
                <c:pt idx="349">
                  <c:v>4.3625000000000282</c:v>
                </c:pt>
                <c:pt idx="350">
                  <c:v>4.3750000000000284</c:v>
                </c:pt>
                <c:pt idx="351">
                  <c:v>4.3875000000000286</c:v>
                </c:pt>
                <c:pt idx="352">
                  <c:v>4.4000000000000288</c:v>
                </c:pt>
                <c:pt idx="353">
                  <c:v>4.412500000000029</c:v>
                </c:pt>
                <c:pt idx="354">
                  <c:v>4.4250000000000291</c:v>
                </c:pt>
                <c:pt idx="355">
                  <c:v>4.4375000000000293</c:v>
                </c:pt>
                <c:pt idx="356">
                  <c:v>4.4500000000000295</c:v>
                </c:pt>
                <c:pt idx="357">
                  <c:v>4.4625000000000297</c:v>
                </c:pt>
                <c:pt idx="358">
                  <c:v>4.4750000000000298</c:v>
                </c:pt>
                <c:pt idx="359">
                  <c:v>4.48750000000003</c:v>
                </c:pt>
                <c:pt idx="360">
                  <c:v>4.5000000000000302</c:v>
                </c:pt>
                <c:pt idx="361">
                  <c:v>4.5125000000000304</c:v>
                </c:pt>
                <c:pt idx="362">
                  <c:v>4.5250000000000306</c:v>
                </c:pt>
                <c:pt idx="363">
                  <c:v>4.5375000000000307</c:v>
                </c:pt>
                <c:pt idx="364">
                  <c:v>4.5500000000000309</c:v>
                </c:pt>
                <c:pt idx="365">
                  <c:v>4.5625000000000311</c:v>
                </c:pt>
                <c:pt idx="366">
                  <c:v>4.5750000000000313</c:v>
                </c:pt>
                <c:pt idx="367">
                  <c:v>4.5875000000000314</c:v>
                </c:pt>
                <c:pt idx="368">
                  <c:v>4.6000000000000316</c:v>
                </c:pt>
                <c:pt idx="369">
                  <c:v>4.6125000000000318</c:v>
                </c:pt>
                <c:pt idx="370">
                  <c:v>4.625000000000032</c:v>
                </c:pt>
                <c:pt idx="371">
                  <c:v>4.6375000000000322</c:v>
                </c:pt>
                <c:pt idx="372">
                  <c:v>4.6500000000000323</c:v>
                </c:pt>
                <c:pt idx="373">
                  <c:v>4.6625000000000325</c:v>
                </c:pt>
                <c:pt idx="374">
                  <c:v>4.6750000000000327</c:v>
                </c:pt>
                <c:pt idx="375">
                  <c:v>4.6875000000000329</c:v>
                </c:pt>
                <c:pt idx="376">
                  <c:v>4.700000000000033</c:v>
                </c:pt>
                <c:pt idx="377">
                  <c:v>4.7125000000000332</c:v>
                </c:pt>
                <c:pt idx="378">
                  <c:v>4.7250000000000334</c:v>
                </c:pt>
                <c:pt idx="379">
                  <c:v>4.7375000000000336</c:v>
                </c:pt>
                <c:pt idx="380">
                  <c:v>4.7500000000000338</c:v>
                </c:pt>
                <c:pt idx="381">
                  <c:v>4.7625000000000339</c:v>
                </c:pt>
                <c:pt idx="382">
                  <c:v>4.7750000000000341</c:v>
                </c:pt>
                <c:pt idx="383">
                  <c:v>4.7875000000000343</c:v>
                </c:pt>
                <c:pt idx="384">
                  <c:v>4.8000000000000345</c:v>
                </c:pt>
                <c:pt idx="385">
                  <c:v>4.8125000000000346</c:v>
                </c:pt>
                <c:pt idx="386">
                  <c:v>4.8250000000000348</c:v>
                </c:pt>
                <c:pt idx="387">
                  <c:v>4.837500000000035</c:v>
                </c:pt>
                <c:pt idx="388">
                  <c:v>4.8500000000000352</c:v>
                </c:pt>
                <c:pt idx="389">
                  <c:v>4.8625000000000353</c:v>
                </c:pt>
                <c:pt idx="390">
                  <c:v>4.8750000000000355</c:v>
                </c:pt>
                <c:pt idx="391">
                  <c:v>4.8875000000000357</c:v>
                </c:pt>
                <c:pt idx="392">
                  <c:v>4.9000000000000359</c:v>
                </c:pt>
                <c:pt idx="393">
                  <c:v>4.9125000000000361</c:v>
                </c:pt>
                <c:pt idx="394">
                  <c:v>4.9250000000000362</c:v>
                </c:pt>
                <c:pt idx="395">
                  <c:v>4.9375000000000364</c:v>
                </c:pt>
                <c:pt idx="396">
                  <c:v>4.9500000000000366</c:v>
                </c:pt>
                <c:pt idx="397">
                  <c:v>4.9625000000000368</c:v>
                </c:pt>
                <c:pt idx="398">
                  <c:v>4.9750000000000369</c:v>
                </c:pt>
                <c:pt idx="399">
                  <c:v>4.9875000000000371</c:v>
                </c:pt>
                <c:pt idx="400">
                  <c:v>5.0000000000000373</c:v>
                </c:pt>
                <c:pt idx="401">
                  <c:v>5.0125000000000375</c:v>
                </c:pt>
                <c:pt idx="402">
                  <c:v>5.0250000000000377</c:v>
                </c:pt>
                <c:pt idx="403">
                  <c:v>5.0375000000000378</c:v>
                </c:pt>
                <c:pt idx="404">
                  <c:v>5.050000000000038</c:v>
                </c:pt>
                <c:pt idx="405">
                  <c:v>5.0625000000000382</c:v>
                </c:pt>
                <c:pt idx="406">
                  <c:v>5.0750000000000384</c:v>
                </c:pt>
                <c:pt idx="407">
                  <c:v>5.0875000000000385</c:v>
                </c:pt>
                <c:pt idx="408">
                  <c:v>5.1000000000000387</c:v>
                </c:pt>
                <c:pt idx="409">
                  <c:v>5.1125000000000389</c:v>
                </c:pt>
                <c:pt idx="410">
                  <c:v>5.1250000000000391</c:v>
                </c:pt>
                <c:pt idx="411">
                  <c:v>5.1375000000000393</c:v>
                </c:pt>
                <c:pt idx="412">
                  <c:v>5.1500000000000394</c:v>
                </c:pt>
                <c:pt idx="413">
                  <c:v>5.1625000000000396</c:v>
                </c:pt>
                <c:pt idx="414">
                  <c:v>5.1750000000000398</c:v>
                </c:pt>
                <c:pt idx="415">
                  <c:v>5.18750000000004</c:v>
                </c:pt>
                <c:pt idx="416">
                  <c:v>5.2000000000000401</c:v>
                </c:pt>
                <c:pt idx="417">
                  <c:v>5.2125000000000403</c:v>
                </c:pt>
                <c:pt idx="418">
                  <c:v>5.2250000000000405</c:v>
                </c:pt>
                <c:pt idx="419">
                  <c:v>5.2375000000000407</c:v>
                </c:pt>
                <c:pt idx="420">
                  <c:v>5.2500000000000409</c:v>
                </c:pt>
                <c:pt idx="421">
                  <c:v>5.262500000000041</c:v>
                </c:pt>
                <c:pt idx="422">
                  <c:v>5.2750000000000412</c:v>
                </c:pt>
                <c:pt idx="423">
                  <c:v>5.2875000000000414</c:v>
                </c:pt>
                <c:pt idx="424">
                  <c:v>5.3000000000000416</c:v>
                </c:pt>
                <c:pt idx="425">
                  <c:v>5.3125000000000417</c:v>
                </c:pt>
                <c:pt idx="426">
                  <c:v>5.3250000000000419</c:v>
                </c:pt>
                <c:pt idx="427">
                  <c:v>5.3375000000000421</c:v>
                </c:pt>
                <c:pt idx="428">
                  <c:v>5.3500000000000423</c:v>
                </c:pt>
                <c:pt idx="429">
                  <c:v>5.3625000000000425</c:v>
                </c:pt>
                <c:pt idx="430">
                  <c:v>5.3750000000000426</c:v>
                </c:pt>
                <c:pt idx="431">
                  <c:v>5.3875000000000428</c:v>
                </c:pt>
                <c:pt idx="432">
                  <c:v>5.400000000000043</c:v>
                </c:pt>
                <c:pt idx="433">
                  <c:v>5.4125000000000432</c:v>
                </c:pt>
                <c:pt idx="434">
                  <c:v>5.4250000000000433</c:v>
                </c:pt>
                <c:pt idx="435">
                  <c:v>5.4375000000000435</c:v>
                </c:pt>
                <c:pt idx="436">
                  <c:v>5.4500000000000437</c:v>
                </c:pt>
                <c:pt idx="437">
                  <c:v>5.4625000000000439</c:v>
                </c:pt>
                <c:pt idx="438">
                  <c:v>5.4750000000000441</c:v>
                </c:pt>
                <c:pt idx="439">
                  <c:v>5.4875000000000442</c:v>
                </c:pt>
                <c:pt idx="440">
                  <c:v>5.5000000000000444</c:v>
                </c:pt>
                <c:pt idx="441">
                  <c:v>5.5125000000000446</c:v>
                </c:pt>
                <c:pt idx="442">
                  <c:v>5.5250000000000448</c:v>
                </c:pt>
                <c:pt idx="443">
                  <c:v>5.5375000000000449</c:v>
                </c:pt>
                <c:pt idx="444">
                  <c:v>5.5500000000000451</c:v>
                </c:pt>
                <c:pt idx="445">
                  <c:v>5.5625000000000453</c:v>
                </c:pt>
                <c:pt idx="446">
                  <c:v>5.5750000000000455</c:v>
                </c:pt>
                <c:pt idx="447">
                  <c:v>5.5875000000000457</c:v>
                </c:pt>
                <c:pt idx="448">
                  <c:v>5.6000000000000458</c:v>
                </c:pt>
                <c:pt idx="449">
                  <c:v>5.612500000000046</c:v>
                </c:pt>
                <c:pt idx="450">
                  <c:v>5.6250000000000462</c:v>
                </c:pt>
                <c:pt idx="451">
                  <c:v>5.6375000000000464</c:v>
                </c:pt>
                <c:pt idx="452">
                  <c:v>5.6500000000000465</c:v>
                </c:pt>
                <c:pt idx="453">
                  <c:v>5.6625000000000467</c:v>
                </c:pt>
                <c:pt idx="454">
                  <c:v>5.6750000000000469</c:v>
                </c:pt>
                <c:pt idx="455">
                  <c:v>5.6875000000000471</c:v>
                </c:pt>
                <c:pt idx="456">
                  <c:v>5.7000000000000473</c:v>
                </c:pt>
                <c:pt idx="457">
                  <c:v>5.7125000000000474</c:v>
                </c:pt>
                <c:pt idx="458">
                  <c:v>5.7250000000000476</c:v>
                </c:pt>
                <c:pt idx="459">
                  <c:v>5.7375000000000478</c:v>
                </c:pt>
                <c:pt idx="460">
                  <c:v>5.750000000000048</c:v>
                </c:pt>
                <c:pt idx="461">
                  <c:v>5.7625000000000481</c:v>
                </c:pt>
                <c:pt idx="462">
                  <c:v>5.7750000000000483</c:v>
                </c:pt>
                <c:pt idx="463">
                  <c:v>5.7875000000000485</c:v>
                </c:pt>
                <c:pt idx="464">
                  <c:v>5.8000000000000487</c:v>
                </c:pt>
                <c:pt idx="465">
                  <c:v>5.8125000000000488</c:v>
                </c:pt>
                <c:pt idx="466">
                  <c:v>5.825000000000049</c:v>
                </c:pt>
                <c:pt idx="467">
                  <c:v>5.8375000000000492</c:v>
                </c:pt>
                <c:pt idx="468">
                  <c:v>5.8500000000000494</c:v>
                </c:pt>
                <c:pt idx="469">
                  <c:v>5.8625000000000496</c:v>
                </c:pt>
                <c:pt idx="470">
                  <c:v>5.8750000000000497</c:v>
                </c:pt>
                <c:pt idx="471">
                  <c:v>5.8875000000000499</c:v>
                </c:pt>
                <c:pt idx="472">
                  <c:v>5.9000000000000501</c:v>
                </c:pt>
                <c:pt idx="473">
                  <c:v>5.9125000000000503</c:v>
                </c:pt>
                <c:pt idx="474">
                  <c:v>5.9250000000000504</c:v>
                </c:pt>
                <c:pt idx="475">
                  <c:v>5.9375000000000506</c:v>
                </c:pt>
                <c:pt idx="476">
                  <c:v>5.9500000000000508</c:v>
                </c:pt>
                <c:pt idx="477">
                  <c:v>5.962500000000051</c:v>
                </c:pt>
                <c:pt idx="478">
                  <c:v>5.9750000000000512</c:v>
                </c:pt>
                <c:pt idx="479">
                  <c:v>5.9875000000000513</c:v>
                </c:pt>
                <c:pt idx="480">
                  <c:v>6.0000000000000515</c:v>
                </c:pt>
                <c:pt idx="481">
                  <c:v>6.0125000000000517</c:v>
                </c:pt>
                <c:pt idx="482">
                  <c:v>6.0250000000000519</c:v>
                </c:pt>
                <c:pt idx="483">
                  <c:v>6.037500000000052</c:v>
                </c:pt>
                <c:pt idx="484">
                  <c:v>6.0500000000000522</c:v>
                </c:pt>
                <c:pt idx="485">
                  <c:v>6.0625000000000524</c:v>
                </c:pt>
                <c:pt idx="486">
                  <c:v>6.0750000000000526</c:v>
                </c:pt>
                <c:pt idx="487">
                  <c:v>6.0875000000000528</c:v>
                </c:pt>
                <c:pt idx="488">
                  <c:v>6.1000000000000529</c:v>
                </c:pt>
                <c:pt idx="489">
                  <c:v>6.1125000000000531</c:v>
                </c:pt>
                <c:pt idx="490">
                  <c:v>6.1250000000000533</c:v>
                </c:pt>
                <c:pt idx="491">
                  <c:v>6.1375000000000535</c:v>
                </c:pt>
                <c:pt idx="492">
                  <c:v>6.1500000000000536</c:v>
                </c:pt>
                <c:pt idx="493">
                  <c:v>6.1625000000000538</c:v>
                </c:pt>
                <c:pt idx="494">
                  <c:v>6.175000000000054</c:v>
                </c:pt>
                <c:pt idx="495">
                  <c:v>6.1875000000000542</c:v>
                </c:pt>
                <c:pt idx="496">
                  <c:v>6.2000000000000544</c:v>
                </c:pt>
                <c:pt idx="497">
                  <c:v>6.2125000000000545</c:v>
                </c:pt>
                <c:pt idx="498">
                  <c:v>6.2250000000000547</c:v>
                </c:pt>
                <c:pt idx="499">
                  <c:v>6.2375000000000549</c:v>
                </c:pt>
                <c:pt idx="500">
                  <c:v>6.2500000000000551</c:v>
                </c:pt>
                <c:pt idx="501">
                  <c:v>6.2625000000000552</c:v>
                </c:pt>
                <c:pt idx="502">
                  <c:v>6.2750000000000554</c:v>
                </c:pt>
                <c:pt idx="503">
                  <c:v>6.2875000000000556</c:v>
                </c:pt>
                <c:pt idx="504">
                  <c:v>6.3000000000000558</c:v>
                </c:pt>
                <c:pt idx="505">
                  <c:v>6.312500000000056</c:v>
                </c:pt>
                <c:pt idx="506">
                  <c:v>6.3250000000000561</c:v>
                </c:pt>
                <c:pt idx="507">
                  <c:v>6.3375000000000563</c:v>
                </c:pt>
                <c:pt idx="508">
                  <c:v>6.3500000000000565</c:v>
                </c:pt>
                <c:pt idx="509">
                  <c:v>6.3625000000000567</c:v>
                </c:pt>
                <c:pt idx="510">
                  <c:v>6.3750000000000568</c:v>
                </c:pt>
                <c:pt idx="511">
                  <c:v>6.387500000000057</c:v>
                </c:pt>
                <c:pt idx="512">
                  <c:v>6.4000000000000572</c:v>
                </c:pt>
                <c:pt idx="513">
                  <c:v>6.4125000000000574</c:v>
                </c:pt>
                <c:pt idx="514">
                  <c:v>6.4250000000000576</c:v>
                </c:pt>
                <c:pt idx="515">
                  <c:v>6.4375000000000577</c:v>
                </c:pt>
                <c:pt idx="516">
                  <c:v>6.4500000000000579</c:v>
                </c:pt>
                <c:pt idx="517">
                  <c:v>6.4625000000000581</c:v>
                </c:pt>
                <c:pt idx="518">
                  <c:v>6.4750000000000583</c:v>
                </c:pt>
                <c:pt idx="519">
                  <c:v>6.4875000000000584</c:v>
                </c:pt>
                <c:pt idx="520">
                  <c:v>6.5000000000000586</c:v>
                </c:pt>
                <c:pt idx="521">
                  <c:v>6.5125000000000588</c:v>
                </c:pt>
                <c:pt idx="522">
                  <c:v>6.525000000000059</c:v>
                </c:pt>
                <c:pt idx="523">
                  <c:v>6.5375000000000592</c:v>
                </c:pt>
                <c:pt idx="524">
                  <c:v>6.5500000000000593</c:v>
                </c:pt>
                <c:pt idx="525">
                  <c:v>6.5625000000000595</c:v>
                </c:pt>
                <c:pt idx="526">
                  <c:v>6.5750000000000597</c:v>
                </c:pt>
                <c:pt idx="527">
                  <c:v>6.5875000000000599</c:v>
                </c:pt>
                <c:pt idx="528">
                  <c:v>6.60000000000006</c:v>
                </c:pt>
                <c:pt idx="529">
                  <c:v>6.6125000000000602</c:v>
                </c:pt>
                <c:pt idx="530">
                  <c:v>6.6250000000000604</c:v>
                </c:pt>
                <c:pt idx="531">
                  <c:v>6.6375000000000606</c:v>
                </c:pt>
                <c:pt idx="532">
                  <c:v>6.6500000000000608</c:v>
                </c:pt>
                <c:pt idx="533">
                  <c:v>6.6625000000000609</c:v>
                </c:pt>
                <c:pt idx="534">
                  <c:v>6.6750000000000611</c:v>
                </c:pt>
                <c:pt idx="535">
                  <c:v>6.6875000000000613</c:v>
                </c:pt>
                <c:pt idx="536">
                  <c:v>6.7000000000000615</c:v>
                </c:pt>
                <c:pt idx="537">
                  <c:v>6.7125000000000616</c:v>
                </c:pt>
                <c:pt idx="538">
                  <c:v>6.7250000000000618</c:v>
                </c:pt>
                <c:pt idx="539">
                  <c:v>6.737500000000062</c:v>
                </c:pt>
                <c:pt idx="540">
                  <c:v>6.7500000000000622</c:v>
                </c:pt>
                <c:pt idx="541">
                  <c:v>6.7625000000000624</c:v>
                </c:pt>
                <c:pt idx="542">
                  <c:v>6.7750000000000625</c:v>
                </c:pt>
                <c:pt idx="543">
                  <c:v>6.7875000000000627</c:v>
                </c:pt>
                <c:pt idx="544">
                  <c:v>6.8000000000000629</c:v>
                </c:pt>
                <c:pt idx="545">
                  <c:v>6.8125000000000631</c:v>
                </c:pt>
                <c:pt idx="546">
                  <c:v>6.8250000000000632</c:v>
                </c:pt>
                <c:pt idx="547">
                  <c:v>6.8375000000000634</c:v>
                </c:pt>
                <c:pt idx="548">
                  <c:v>6.8500000000000636</c:v>
                </c:pt>
                <c:pt idx="549">
                  <c:v>6.8625000000000638</c:v>
                </c:pt>
                <c:pt idx="550">
                  <c:v>6.8750000000000639</c:v>
                </c:pt>
                <c:pt idx="551">
                  <c:v>6.8875000000000641</c:v>
                </c:pt>
                <c:pt idx="552">
                  <c:v>6.9000000000000643</c:v>
                </c:pt>
                <c:pt idx="553">
                  <c:v>6.9125000000000645</c:v>
                </c:pt>
                <c:pt idx="554">
                  <c:v>6.9250000000000647</c:v>
                </c:pt>
                <c:pt idx="555">
                  <c:v>6.9375000000000648</c:v>
                </c:pt>
                <c:pt idx="556">
                  <c:v>6.950000000000065</c:v>
                </c:pt>
                <c:pt idx="557">
                  <c:v>6.9625000000000652</c:v>
                </c:pt>
                <c:pt idx="558">
                  <c:v>6.9750000000000654</c:v>
                </c:pt>
                <c:pt idx="559">
                  <c:v>6.9875000000000655</c:v>
                </c:pt>
                <c:pt idx="560">
                  <c:v>7.0000000000000657</c:v>
                </c:pt>
                <c:pt idx="561">
                  <c:v>7.0125000000000659</c:v>
                </c:pt>
                <c:pt idx="562">
                  <c:v>7.0250000000000661</c:v>
                </c:pt>
                <c:pt idx="563">
                  <c:v>7.0375000000000663</c:v>
                </c:pt>
                <c:pt idx="564">
                  <c:v>7.0500000000000664</c:v>
                </c:pt>
                <c:pt idx="565">
                  <c:v>7.0625000000000666</c:v>
                </c:pt>
                <c:pt idx="566">
                  <c:v>7.0750000000000668</c:v>
                </c:pt>
                <c:pt idx="567">
                  <c:v>7.087500000000067</c:v>
                </c:pt>
                <c:pt idx="568">
                  <c:v>7.1000000000000671</c:v>
                </c:pt>
                <c:pt idx="569">
                  <c:v>7.1125000000000673</c:v>
                </c:pt>
                <c:pt idx="570">
                  <c:v>7.1250000000000675</c:v>
                </c:pt>
                <c:pt idx="571">
                  <c:v>7.1375000000000677</c:v>
                </c:pt>
                <c:pt idx="572">
                  <c:v>7.1500000000000679</c:v>
                </c:pt>
                <c:pt idx="573">
                  <c:v>7.162500000000068</c:v>
                </c:pt>
                <c:pt idx="574">
                  <c:v>7.1750000000000682</c:v>
                </c:pt>
                <c:pt idx="575">
                  <c:v>7.1875000000000684</c:v>
                </c:pt>
                <c:pt idx="576">
                  <c:v>7.2000000000000686</c:v>
                </c:pt>
                <c:pt idx="577">
                  <c:v>7.2125000000000687</c:v>
                </c:pt>
                <c:pt idx="578">
                  <c:v>7.2250000000000689</c:v>
                </c:pt>
                <c:pt idx="579">
                  <c:v>7.2375000000000691</c:v>
                </c:pt>
                <c:pt idx="580">
                  <c:v>7.2500000000000693</c:v>
                </c:pt>
                <c:pt idx="581">
                  <c:v>7.2625000000000695</c:v>
                </c:pt>
                <c:pt idx="582">
                  <c:v>7.2750000000000696</c:v>
                </c:pt>
                <c:pt idx="583">
                  <c:v>7.2875000000000698</c:v>
                </c:pt>
                <c:pt idx="584">
                  <c:v>7.30000000000007</c:v>
                </c:pt>
                <c:pt idx="585">
                  <c:v>7.3125000000000702</c:v>
                </c:pt>
                <c:pt idx="586">
                  <c:v>7.3250000000000703</c:v>
                </c:pt>
                <c:pt idx="587">
                  <c:v>7.3375000000000705</c:v>
                </c:pt>
                <c:pt idx="588">
                  <c:v>7.3500000000000707</c:v>
                </c:pt>
                <c:pt idx="589">
                  <c:v>7.3625000000000709</c:v>
                </c:pt>
                <c:pt idx="590">
                  <c:v>7.3750000000000711</c:v>
                </c:pt>
                <c:pt idx="591">
                  <c:v>7.3875000000000712</c:v>
                </c:pt>
                <c:pt idx="592">
                  <c:v>7.4000000000000714</c:v>
                </c:pt>
                <c:pt idx="593">
                  <c:v>7.4125000000000716</c:v>
                </c:pt>
                <c:pt idx="594">
                  <c:v>7.4250000000000718</c:v>
                </c:pt>
                <c:pt idx="595">
                  <c:v>7.4375000000000719</c:v>
                </c:pt>
                <c:pt idx="596">
                  <c:v>7.4500000000000721</c:v>
                </c:pt>
                <c:pt idx="597">
                  <c:v>7.4625000000000723</c:v>
                </c:pt>
                <c:pt idx="598">
                  <c:v>7.4750000000000725</c:v>
                </c:pt>
                <c:pt idx="599">
                  <c:v>7.4875000000000727</c:v>
                </c:pt>
                <c:pt idx="600">
                  <c:v>7.5000000000000728</c:v>
                </c:pt>
                <c:pt idx="601">
                  <c:v>7.512500000000073</c:v>
                </c:pt>
                <c:pt idx="602">
                  <c:v>7.5250000000000732</c:v>
                </c:pt>
                <c:pt idx="603">
                  <c:v>7.5375000000000734</c:v>
                </c:pt>
                <c:pt idx="604">
                  <c:v>7.5500000000000735</c:v>
                </c:pt>
                <c:pt idx="605">
                  <c:v>7.5625000000000737</c:v>
                </c:pt>
                <c:pt idx="606">
                  <c:v>7.5750000000000739</c:v>
                </c:pt>
                <c:pt idx="607">
                  <c:v>7.5875000000000741</c:v>
                </c:pt>
                <c:pt idx="608">
                  <c:v>7.6000000000000743</c:v>
                </c:pt>
                <c:pt idx="609">
                  <c:v>7.6125000000000744</c:v>
                </c:pt>
                <c:pt idx="610">
                  <c:v>7.6250000000000746</c:v>
                </c:pt>
                <c:pt idx="611">
                  <c:v>7.6375000000000748</c:v>
                </c:pt>
                <c:pt idx="612">
                  <c:v>7.650000000000075</c:v>
                </c:pt>
                <c:pt idx="613">
                  <c:v>7.6625000000000751</c:v>
                </c:pt>
                <c:pt idx="614">
                  <c:v>7.6750000000000753</c:v>
                </c:pt>
                <c:pt idx="615">
                  <c:v>7.6875000000000755</c:v>
                </c:pt>
                <c:pt idx="616">
                  <c:v>7.7000000000000757</c:v>
                </c:pt>
                <c:pt idx="617">
                  <c:v>7.7125000000000759</c:v>
                </c:pt>
                <c:pt idx="618">
                  <c:v>7.725000000000076</c:v>
                </c:pt>
                <c:pt idx="619">
                  <c:v>7.7375000000000762</c:v>
                </c:pt>
                <c:pt idx="620">
                  <c:v>7.7500000000000764</c:v>
                </c:pt>
                <c:pt idx="621">
                  <c:v>7.7625000000000766</c:v>
                </c:pt>
                <c:pt idx="622">
                  <c:v>7.7750000000000767</c:v>
                </c:pt>
                <c:pt idx="623">
                  <c:v>7.7875000000000769</c:v>
                </c:pt>
                <c:pt idx="624">
                  <c:v>7.8000000000000771</c:v>
                </c:pt>
                <c:pt idx="625">
                  <c:v>7.8125000000000773</c:v>
                </c:pt>
                <c:pt idx="626">
                  <c:v>7.8250000000000774</c:v>
                </c:pt>
                <c:pt idx="627">
                  <c:v>7.8375000000000776</c:v>
                </c:pt>
                <c:pt idx="628">
                  <c:v>7.8500000000000778</c:v>
                </c:pt>
                <c:pt idx="629">
                  <c:v>7.862500000000078</c:v>
                </c:pt>
                <c:pt idx="630">
                  <c:v>7.8750000000000782</c:v>
                </c:pt>
                <c:pt idx="631">
                  <c:v>7.8875000000000783</c:v>
                </c:pt>
                <c:pt idx="632">
                  <c:v>7.9000000000000785</c:v>
                </c:pt>
                <c:pt idx="633">
                  <c:v>7.9125000000000787</c:v>
                </c:pt>
                <c:pt idx="634">
                  <c:v>7.9250000000000789</c:v>
                </c:pt>
                <c:pt idx="635">
                  <c:v>7.937500000000079</c:v>
                </c:pt>
                <c:pt idx="636">
                  <c:v>7.9500000000000792</c:v>
                </c:pt>
                <c:pt idx="637">
                  <c:v>7.9625000000000794</c:v>
                </c:pt>
                <c:pt idx="638">
                  <c:v>7.9750000000000796</c:v>
                </c:pt>
                <c:pt idx="639">
                  <c:v>7.9875000000000798</c:v>
                </c:pt>
                <c:pt idx="640">
                  <c:v>8.0000000000000799</c:v>
                </c:pt>
                <c:pt idx="641">
                  <c:v>8.0125000000000792</c:v>
                </c:pt>
                <c:pt idx="642">
                  <c:v>8.0250000000000785</c:v>
                </c:pt>
                <c:pt idx="643">
                  <c:v>8.0375000000000778</c:v>
                </c:pt>
                <c:pt idx="644">
                  <c:v>8.0500000000000771</c:v>
                </c:pt>
                <c:pt idx="645">
                  <c:v>8.0625000000000764</c:v>
                </c:pt>
                <c:pt idx="646">
                  <c:v>8.0750000000000757</c:v>
                </c:pt>
                <c:pt idx="647">
                  <c:v>8.087500000000075</c:v>
                </c:pt>
                <c:pt idx="648">
                  <c:v>8.1000000000000743</c:v>
                </c:pt>
                <c:pt idx="649">
                  <c:v>8.1125000000000735</c:v>
                </c:pt>
                <c:pt idx="650">
                  <c:v>8.1250000000000728</c:v>
                </c:pt>
                <c:pt idx="651">
                  <c:v>8.1375000000000721</c:v>
                </c:pt>
                <c:pt idx="652">
                  <c:v>8.1500000000000714</c:v>
                </c:pt>
                <c:pt idx="653">
                  <c:v>8.1625000000000707</c:v>
                </c:pt>
                <c:pt idx="654">
                  <c:v>8.17500000000007</c:v>
                </c:pt>
                <c:pt idx="655">
                  <c:v>8.1875000000000693</c:v>
                </c:pt>
                <c:pt idx="656">
                  <c:v>8.2000000000000686</c:v>
                </c:pt>
                <c:pt idx="657">
                  <c:v>8.2125000000000679</c:v>
                </c:pt>
                <c:pt idx="658">
                  <c:v>8.2250000000000671</c:v>
                </c:pt>
                <c:pt idx="659">
                  <c:v>8.2375000000000664</c:v>
                </c:pt>
                <c:pt idx="660">
                  <c:v>8.2500000000000657</c:v>
                </c:pt>
                <c:pt idx="661">
                  <c:v>8.262500000000065</c:v>
                </c:pt>
                <c:pt idx="662">
                  <c:v>8.2750000000000643</c:v>
                </c:pt>
                <c:pt idx="663">
                  <c:v>8.2875000000000636</c:v>
                </c:pt>
                <c:pt idx="664">
                  <c:v>8.3000000000000629</c:v>
                </c:pt>
                <c:pt idx="665">
                  <c:v>8.3125000000000622</c:v>
                </c:pt>
                <c:pt idx="666">
                  <c:v>8.3250000000000615</c:v>
                </c:pt>
                <c:pt idx="667">
                  <c:v>8.3375000000000608</c:v>
                </c:pt>
                <c:pt idx="668">
                  <c:v>8.35000000000006</c:v>
                </c:pt>
                <c:pt idx="669">
                  <c:v>8.3625000000000593</c:v>
                </c:pt>
                <c:pt idx="670">
                  <c:v>8.3750000000000586</c:v>
                </c:pt>
                <c:pt idx="671">
                  <c:v>8.3875000000000579</c:v>
                </c:pt>
                <c:pt idx="672">
                  <c:v>8.4000000000000572</c:v>
                </c:pt>
                <c:pt idx="673">
                  <c:v>8.4125000000000565</c:v>
                </c:pt>
                <c:pt idx="674">
                  <c:v>8.4250000000000558</c:v>
                </c:pt>
                <c:pt idx="675">
                  <c:v>8.4375000000000551</c:v>
                </c:pt>
                <c:pt idx="676">
                  <c:v>8.4500000000000544</c:v>
                </c:pt>
                <c:pt idx="677">
                  <c:v>8.4625000000000536</c:v>
                </c:pt>
                <c:pt idx="678">
                  <c:v>8.4750000000000529</c:v>
                </c:pt>
                <c:pt idx="679">
                  <c:v>8.4875000000000522</c:v>
                </c:pt>
                <c:pt idx="680">
                  <c:v>8.5000000000000515</c:v>
                </c:pt>
                <c:pt idx="681">
                  <c:v>8.5125000000000508</c:v>
                </c:pt>
                <c:pt idx="682">
                  <c:v>8.5250000000000501</c:v>
                </c:pt>
                <c:pt idx="683">
                  <c:v>8.5375000000000494</c:v>
                </c:pt>
                <c:pt idx="684">
                  <c:v>8.5500000000000487</c:v>
                </c:pt>
                <c:pt idx="685">
                  <c:v>8.562500000000048</c:v>
                </c:pt>
                <c:pt idx="686">
                  <c:v>8.5750000000000473</c:v>
                </c:pt>
                <c:pt idx="687">
                  <c:v>8.5875000000000465</c:v>
                </c:pt>
                <c:pt idx="688">
                  <c:v>8.6000000000000458</c:v>
                </c:pt>
                <c:pt idx="689">
                  <c:v>8.6125000000000451</c:v>
                </c:pt>
                <c:pt idx="690">
                  <c:v>8.6250000000000444</c:v>
                </c:pt>
                <c:pt idx="691">
                  <c:v>8.6375000000000437</c:v>
                </c:pt>
                <c:pt idx="692">
                  <c:v>8.650000000000043</c:v>
                </c:pt>
                <c:pt idx="693">
                  <c:v>8.6625000000000423</c:v>
                </c:pt>
                <c:pt idx="694">
                  <c:v>8.6750000000000416</c:v>
                </c:pt>
                <c:pt idx="695">
                  <c:v>8.6875000000000409</c:v>
                </c:pt>
                <c:pt idx="696">
                  <c:v>8.7000000000000401</c:v>
                </c:pt>
                <c:pt idx="697">
                  <c:v>8.7125000000000394</c:v>
                </c:pt>
                <c:pt idx="698">
                  <c:v>8.7250000000000387</c:v>
                </c:pt>
                <c:pt idx="699">
                  <c:v>8.737500000000038</c:v>
                </c:pt>
                <c:pt idx="700">
                  <c:v>8.7500000000000373</c:v>
                </c:pt>
                <c:pt idx="701">
                  <c:v>8.7625000000000366</c:v>
                </c:pt>
                <c:pt idx="702">
                  <c:v>8.7750000000000359</c:v>
                </c:pt>
                <c:pt idx="703">
                  <c:v>8.7875000000000352</c:v>
                </c:pt>
                <c:pt idx="704">
                  <c:v>8.8000000000000345</c:v>
                </c:pt>
                <c:pt idx="705">
                  <c:v>8.8125000000000338</c:v>
                </c:pt>
                <c:pt idx="706">
                  <c:v>8.825000000000033</c:v>
                </c:pt>
                <c:pt idx="707">
                  <c:v>8.8375000000000323</c:v>
                </c:pt>
                <c:pt idx="708">
                  <c:v>8.8500000000000316</c:v>
                </c:pt>
                <c:pt idx="709">
                  <c:v>8.8625000000000309</c:v>
                </c:pt>
                <c:pt idx="710">
                  <c:v>8.8750000000000302</c:v>
                </c:pt>
                <c:pt idx="711">
                  <c:v>8.8875000000000295</c:v>
                </c:pt>
                <c:pt idx="712">
                  <c:v>8.9000000000000288</c:v>
                </c:pt>
                <c:pt idx="713">
                  <c:v>8.9125000000000281</c:v>
                </c:pt>
                <c:pt idx="714">
                  <c:v>8.9250000000000274</c:v>
                </c:pt>
                <c:pt idx="715">
                  <c:v>8.9375000000000266</c:v>
                </c:pt>
                <c:pt idx="716">
                  <c:v>8.9500000000000259</c:v>
                </c:pt>
                <c:pt idx="717">
                  <c:v>8.9625000000000252</c:v>
                </c:pt>
                <c:pt idx="718">
                  <c:v>8.9750000000000245</c:v>
                </c:pt>
                <c:pt idx="719">
                  <c:v>8.9875000000000238</c:v>
                </c:pt>
                <c:pt idx="720">
                  <c:v>9.0000000000000231</c:v>
                </c:pt>
                <c:pt idx="721">
                  <c:v>9.0125000000000224</c:v>
                </c:pt>
                <c:pt idx="722">
                  <c:v>9.0250000000000217</c:v>
                </c:pt>
                <c:pt idx="723">
                  <c:v>9.037500000000021</c:v>
                </c:pt>
                <c:pt idx="724">
                  <c:v>9.0500000000000203</c:v>
                </c:pt>
                <c:pt idx="725">
                  <c:v>9.0625000000000195</c:v>
                </c:pt>
                <c:pt idx="726">
                  <c:v>9.0750000000000188</c:v>
                </c:pt>
                <c:pt idx="727">
                  <c:v>9.0875000000000181</c:v>
                </c:pt>
                <c:pt idx="728">
                  <c:v>9.1000000000000174</c:v>
                </c:pt>
                <c:pt idx="729">
                  <c:v>9.1125000000000167</c:v>
                </c:pt>
                <c:pt idx="730">
                  <c:v>9.125000000000016</c:v>
                </c:pt>
                <c:pt idx="731">
                  <c:v>9.1375000000000153</c:v>
                </c:pt>
                <c:pt idx="732">
                  <c:v>9.1500000000000146</c:v>
                </c:pt>
                <c:pt idx="733">
                  <c:v>9.1625000000000139</c:v>
                </c:pt>
                <c:pt idx="734">
                  <c:v>9.1750000000000131</c:v>
                </c:pt>
                <c:pt idx="735">
                  <c:v>9.1875000000000124</c:v>
                </c:pt>
                <c:pt idx="736">
                  <c:v>9.2000000000000117</c:v>
                </c:pt>
                <c:pt idx="737">
                  <c:v>9.212500000000011</c:v>
                </c:pt>
                <c:pt idx="738">
                  <c:v>9.2250000000000103</c:v>
                </c:pt>
                <c:pt idx="739">
                  <c:v>9.2375000000000096</c:v>
                </c:pt>
                <c:pt idx="740">
                  <c:v>9.2500000000000089</c:v>
                </c:pt>
                <c:pt idx="741">
                  <c:v>9.2625000000000082</c:v>
                </c:pt>
                <c:pt idx="742">
                  <c:v>9.2750000000000075</c:v>
                </c:pt>
                <c:pt idx="743">
                  <c:v>9.2875000000000068</c:v>
                </c:pt>
                <c:pt idx="744">
                  <c:v>9.300000000000006</c:v>
                </c:pt>
                <c:pt idx="745">
                  <c:v>9.3125000000000053</c:v>
                </c:pt>
                <c:pt idx="746">
                  <c:v>9.3250000000000046</c:v>
                </c:pt>
                <c:pt idx="747">
                  <c:v>9.3375000000000039</c:v>
                </c:pt>
                <c:pt idx="748">
                  <c:v>9.3500000000000032</c:v>
                </c:pt>
                <c:pt idx="749">
                  <c:v>9.3625000000000025</c:v>
                </c:pt>
                <c:pt idx="750">
                  <c:v>9.3750000000000018</c:v>
                </c:pt>
                <c:pt idx="751">
                  <c:v>9.3875000000000011</c:v>
                </c:pt>
                <c:pt idx="752">
                  <c:v>9.4</c:v>
                </c:pt>
                <c:pt idx="753">
                  <c:v>9.4124999999999996</c:v>
                </c:pt>
                <c:pt idx="754">
                  <c:v>9.4249999999999989</c:v>
                </c:pt>
                <c:pt idx="755">
                  <c:v>9.4374999999999982</c:v>
                </c:pt>
                <c:pt idx="756">
                  <c:v>9.4499999999999975</c:v>
                </c:pt>
                <c:pt idx="757">
                  <c:v>9.4624999999999968</c:v>
                </c:pt>
                <c:pt idx="758">
                  <c:v>9.4749999999999961</c:v>
                </c:pt>
                <c:pt idx="759">
                  <c:v>9.4874999999999954</c:v>
                </c:pt>
                <c:pt idx="760">
                  <c:v>9.4999999999999947</c:v>
                </c:pt>
                <c:pt idx="761">
                  <c:v>9.512499999999994</c:v>
                </c:pt>
                <c:pt idx="762">
                  <c:v>9.5249999999999932</c:v>
                </c:pt>
                <c:pt idx="763">
                  <c:v>9.5374999999999925</c:v>
                </c:pt>
                <c:pt idx="764">
                  <c:v>9.5499999999999918</c:v>
                </c:pt>
                <c:pt idx="765">
                  <c:v>9.5624999999999911</c:v>
                </c:pt>
                <c:pt idx="766">
                  <c:v>9.5749999999999904</c:v>
                </c:pt>
                <c:pt idx="767">
                  <c:v>9.5874999999999897</c:v>
                </c:pt>
                <c:pt idx="768">
                  <c:v>9.599999999999989</c:v>
                </c:pt>
                <c:pt idx="769">
                  <c:v>9.6124999999999883</c:v>
                </c:pt>
                <c:pt idx="770">
                  <c:v>9.6249999999999876</c:v>
                </c:pt>
                <c:pt idx="771">
                  <c:v>9.6374999999999869</c:v>
                </c:pt>
                <c:pt idx="772">
                  <c:v>9.6499999999999861</c:v>
                </c:pt>
                <c:pt idx="773">
                  <c:v>9.6624999999999854</c:v>
                </c:pt>
                <c:pt idx="774">
                  <c:v>9.6749999999999847</c:v>
                </c:pt>
                <c:pt idx="775">
                  <c:v>9.687499999999984</c:v>
                </c:pt>
                <c:pt idx="776">
                  <c:v>9.6999999999999833</c:v>
                </c:pt>
                <c:pt idx="777">
                  <c:v>9.7124999999999826</c:v>
                </c:pt>
                <c:pt idx="778">
                  <c:v>9.7249999999999819</c:v>
                </c:pt>
                <c:pt idx="779">
                  <c:v>9.7374999999999812</c:v>
                </c:pt>
                <c:pt idx="780">
                  <c:v>9.7499999999999805</c:v>
                </c:pt>
                <c:pt idx="781">
                  <c:v>9.7624999999999797</c:v>
                </c:pt>
                <c:pt idx="782">
                  <c:v>9.774999999999979</c:v>
                </c:pt>
                <c:pt idx="783">
                  <c:v>9.7874999999999783</c:v>
                </c:pt>
                <c:pt idx="784">
                  <c:v>9.7999999999999776</c:v>
                </c:pt>
                <c:pt idx="785">
                  <c:v>9.8124999999999769</c:v>
                </c:pt>
                <c:pt idx="786">
                  <c:v>9.8249999999999762</c:v>
                </c:pt>
                <c:pt idx="787">
                  <c:v>9.8374999999999755</c:v>
                </c:pt>
                <c:pt idx="788">
                  <c:v>9.8499999999999748</c:v>
                </c:pt>
                <c:pt idx="789">
                  <c:v>9.8624999999999741</c:v>
                </c:pt>
                <c:pt idx="790">
                  <c:v>9.8749999999999734</c:v>
                </c:pt>
                <c:pt idx="791">
                  <c:v>9.8874999999999726</c:v>
                </c:pt>
                <c:pt idx="792">
                  <c:v>9.8999999999999719</c:v>
                </c:pt>
                <c:pt idx="793">
                  <c:v>9.9124999999999712</c:v>
                </c:pt>
                <c:pt idx="794">
                  <c:v>9.9249999999999705</c:v>
                </c:pt>
                <c:pt idx="795">
                  <c:v>9.9374999999999698</c:v>
                </c:pt>
                <c:pt idx="796">
                  <c:v>9.9499999999999691</c:v>
                </c:pt>
                <c:pt idx="797">
                  <c:v>9.9624999999999684</c:v>
                </c:pt>
                <c:pt idx="798">
                  <c:v>9.9749999999999677</c:v>
                </c:pt>
                <c:pt idx="799">
                  <c:v>9.987499999999967</c:v>
                </c:pt>
                <c:pt idx="800">
                  <c:v>9.9999999999999662</c:v>
                </c:pt>
                <c:pt idx="801">
                  <c:v>10.012499999999966</c:v>
                </c:pt>
                <c:pt idx="802">
                  <c:v>10.024999999999965</c:v>
                </c:pt>
                <c:pt idx="803">
                  <c:v>10.037499999999964</c:v>
                </c:pt>
                <c:pt idx="804">
                  <c:v>10.049999999999963</c:v>
                </c:pt>
                <c:pt idx="805">
                  <c:v>10.062499999999963</c:v>
                </c:pt>
                <c:pt idx="806">
                  <c:v>10.074999999999962</c:v>
                </c:pt>
                <c:pt idx="807">
                  <c:v>10.087499999999961</c:v>
                </c:pt>
                <c:pt idx="808">
                  <c:v>10.099999999999961</c:v>
                </c:pt>
                <c:pt idx="809">
                  <c:v>10.11249999999996</c:v>
                </c:pt>
                <c:pt idx="810">
                  <c:v>10.124999999999959</c:v>
                </c:pt>
                <c:pt idx="811">
                  <c:v>10.137499999999958</c:v>
                </c:pt>
                <c:pt idx="812">
                  <c:v>10.149999999999958</c:v>
                </c:pt>
                <c:pt idx="813">
                  <c:v>10.162499999999957</c:v>
                </c:pt>
                <c:pt idx="814">
                  <c:v>10.174999999999956</c:v>
                </c:pt>
                <c:pt idx="815">
                  <c:v>10.187499999999956</c:v>
                </c:pt>
                <c:pt idx="816">
                  <c:v>10.199999999999955</c:v>
                </c:pt>
                <c:pt idx="817">
                  <c:v>10.212499999999954</c:v>
                </c:pt>
                <c:pt idx="818">
                  <c:v>10.224999999999953</c:v>
                </c:pt>
                <c:pt idx="819">
                  <c:v>10.237499999999953</c:v>
                </c:pt>
                <c:pt idx="820">
                  <c:v>10.249999999999952</c:v>
                </c:pt>
                <c:pt idx="821">
                  <c:v>10.262499999999951</c:v>
                </c:pt>
                <c:pt idx="822">
                  <c:v>10.274999999999951</c:v>
                </c:pt>
                <c:pt idx="823">
                  <c:v>10.28749999999995</c:v>
                </c:pt>
                <c:pt idx="824">
                  <c:v>10.299999999999949</c:v>
                </c:pt>
                <c:pt idx="825">
                  <c:v>10.312499999999948</c:v>
                </c:pt>
                <c:pt idx="826">
                  <c:v>10.324999999999948</c:v>
                </c:pt>
                <c:pt idx="827">
                  <c:v>10.337499999999947</c:v>
                </c:pt>
                <c:pt idx="828">
                  <c:v>10.349999999999946</c:v>
                </c:pt>
                <c:pt idx="829">
                  <c:v>10.362499999999946</c:v>
                </c:pt>
                <c:pt idx="830">
                  <c:v>10.374999999999945</c:v>
                </c:pt>
                <c:pt idx="831">
                  <c:v>10.387499999999944</c:v>
                </c:pt>
                <c:pt idx="832">
                  <c:v>10.399999999999944</c:v>
                </c:pt>
                <c:pt idx="833">
                  <c:v>10.412499999999943</c:v>
                </c:pt>
                <c:pt idx="834">
                  <c:v>10.424999999999942</c:v>
                </c:pt>
                <c:pt idx="835">
                  <c:v>10.437499999999941</c:v>
                </c:pt>
                <c:pt idx="836">
                  <c:v>10.449999999999941</c:v>
                </c:pt>
                <c:pt idx="837">
                  <c:v>10.46249999999994</c:v>
                </c:pt>
                <c:pt idx="838">
                  <c:v>10.474999999999939</c:v>
                </c:pt>
                <c:pt idx="839">
                  <c:v>10.487499999999939</c:v>
                </c:pt>
                <c:pt idx="840">
                  <c:v>10.499999999999938</c:v>
                </c:pt>
                <c:pt idx="841">
                  <c:v>10.512499999999937</c:v>
                </c:pt>
                <c:pt idx="842">
                  <c:v>10.524999999999936</c:v>
                </c:pt>
                <c:pt idx="843">
                  <c:v>10.537499999999936</c:v>
                </c:pt>
                <c:pt idx="844">
                  <c:v>10.549999999999935</c:v>
                </c:pt>
                <c:pt idx="845">
                  <c:v>10.562499999999934</c:v>
                </c:pt>
                <c:pt idx="846">
                  <c:v>10.574999999999934</c:v>
                </c:pt>
                <c:pt idx="847">
                  <c:v>10.587499999999933</c:v>
                </c:pt>
                <c:pt idx="848">
                  <c:v>10.599999999999932</c:v>
                </c:pt>
                <c:pt idx="849">
                  <c:v>10.612499999999931</c:v>
                </c:pt>
                <c:pt idx="850">
                  <c:v>10.624999999999931</c:v>
                </c:pt>
                <c:pt idx="851">
                  <c:v>10.63749999999993</c:v>
                </c:pt>
                <c:pt idx="852">
                  <c:v>10.649999999999929</c:v>
                </c:pt>
                <c:pt idx="853">
                  <c:v>10.662499999999929</c:v>
                </c:pt>
                <c:pt idx="854">
                  <c:v>10.674999999999928</c:v>
                </c:pt>
                <c:pt idx="855">
                  <c:v>10.687499999999927</c:v>
                </c:pt>
                <c:pt idx="856">
                  <c:v>10.699999999999926</c:v>
                </c:pt>
                <c:pt idx="857">
                  <c:v>10.712499999999926</c:v>
                </c:pt>
                <c:pt idx="858">
                  <c:v>10.724999999999925</c:v>
                </c:pt>
                <c:pt idx="859">
                  <c:v>10.737499999999924</c:v>
                </c:pt>
                <c:pt idx="860">
                  <c:v>10.749999999999924</c:v>
                </c:pt>
                <c:pt idx="861">
                  <c:v>10.762499999999923</c:v>
                </c:pt>
                <c:pt idx="862">
                  <c:v>10.774999999999922</c:v>
                </c:pt>
                <c:pt idx="863">
                  <c:v>10.787499999999921</c:v>
                </c:pt>
                <c:pt idx="864">
                  <c:v>10.799999999999921</c:v>
                </c:pt>
                <c:pt idx="865">
                  <c:v>10.81249999999992</c:v>
                </c:pt>
                <c:pt idx="866">
                  <c:v>10.824999999999919</c:v>
                </c:pt>
                <c:pt idx="867">
                  <c:v>10.837499999999919</c:v>
                </c:pt>
                <c:pt idx="868">
                  <c:v>10.849999999999918</c:v>
                </c:pt>
                <c:pt idx="869">
                  <c:v>10.862499999999917</c:v>
                </c:pt>
                <c:pt idx="870">
                  <c:v>10.874999999999917</c:v>
                </c:pt>
                <c:pt idx="871">
                  <c:v>10.887499999999916</c:v>
                </c:pt>
                <c:pt idx="872">
                  <c:v>10.899999999999915</c:v>
                </c:pt>
                <c:pt idx="873">
                  <c:v>10.912499999999914</c:v>
                </c:pt>
                <c:pt idx="874">
                  <c:v>10.924999999999914</c:v>
                </c:pt>
                <c:pt idx="875">
                  <c:v>10.937499999999913</c:v>
                </c:pt>
                <c:pt idx="876">
                  <c:v>10.949999999999912</c:v>
                </c:pt>
                <c:pt idx="877">
                  <c:v>10.962499999999912</c:v>
                </c:pt>
                <c:pt idx="878">
                  <c:v>10.974999999999911</c:v>
                </c:pt>
                <c:pt idx="879">
                  <c:v>10.98749999999991</c:v>
                </c:pt>
                <c:pt idx="880">
                  <c:v>10.999999999999909</c:v>
                </c:pt>
                <c:pt idx="881">
                  <c:v>11.012499999999909</c:v>
                </c:pt>
                <c:pt idx="882">
                  <c:v>11.024999999999908</c:v>
                </c:pt>
                <c:pt idx="883">
                  <c:v>11.037499999999907</c:v>
                </c:pt>
                <c:pt idx="884">
                  <c:v>11.049999999999907</c:v>
                </c:pt>
                <c:pt idx="885">
                  <c:v>11.062499999999906</c:v>
                </c:pt>
                <c:pt idx="886">
                  <c:v>11.074999999999905</c:v>
                </c:pt>
                <c:pt idx="887">
                  <c:v>11.087499999999904</c:v>
                </c:pt>
                <c:pt idx="888">
                  <c:v>11.099999999999904</c:v>
                </c:pt>
                <c:pt idx="889">
                  <c:v>11.112499999999903</c:v>
                </c:pt>
                <c:pt idx="890">
                  <c:v>11.124999999999902</c:v>
                </c:pt>
                <c:pt idx="891">
                  <c:v>11.137499999999902</c:v>
                </c:pt>
                <c:pt idx="892">
                  <c:v>11.149999999999901</c:v>
                </c:pt>
                <c:pt idx="893">
                  <c:v>11.1624999999999</c:v>
                </c:pt>
                <c:pt idx="894">
                  <c:v>11.174999999999899</c:v>
                </c:pt>
                <c:pt idx="895">
                  <c:v>11.187499999999899</c:v>
                </c:pt>
                <c:pt idx="896">
                  <c:v>11.199999999999898</c:v>
                </c:pt>
                <c:pt idx="897">
                  <c:v>11.212499999999897</c:v>
                </c:pt>
                <c:pt idx="898">
                  <c:v>11.224999999999897</c:v>
                </c:pt>
                <c:pt idx="899">
                  <c:v>11.237499999999896</c:v>
                </c:pt>
                <c:pt idx="900">
                  <c:v>11.249999999999895</c:v>
                </c:pt>
                <c:pt idx="901">
                  <c:v>11.262499999999894</c:v>
                </c:pt>
                <c:pt idx="902">
                  <c:v>11.274999999999894</c:v>
                </c:pt>
                <c:pt idx="903">
                  <c:v>11.287499999999893</c:v>
                </c:pt>
                <c:pt idx="904">
                  <c:v>11.299999999999892</c:v>
                </c:pt>
                <c:pt idx="905">
                  <c:v>11.312499999999892</c:v>
                </c:pt>
                <c:pt idx="906">
                  <c:v>11.324999999999891</c:v>
                </c:pt>
                <c:pt idx="907">
                  <c:v>11.33749999999989</c:v>
                </c:pt>
                <c:pt idx="908">
                  <c:v>11.34999999999989</c:v>
                </c:pt>
                <c:pt idx="909">
                  <c:v>11.362499999999889</c:v>
                </c:pt>
                <c:pt idx="910">
                  <c:v>11.374999999999888</c:v>
                </c:pt>
                <c:pt idx="911">
                  <c:v>11.387499999999887</c:v>
                </c:pt>
                <c:pt idx="912">
                  <c:v>11.399999999999887</c:v>
                </c:pt>
                <c:pt idx="913">
                  <c:v>11.412499999999886</c:v>
                </c:pt>
                <c:pt idx="914">
                  <c:v>11.424999999999885</c:v>
                </c:pt>
                <c:pt idx="915">
                  <c:v>11.437499999999885</c:v>
                </c:pt>
                <c:pt idx="916">
                  <c:v>11.449999999999884</c:v>
                </c:pt>
                <c:pt idx="917">
                  <c:v>11.462499999999883</c:v>
                </c:pt>
                <c:pt idx="918">
                  <c:v>11.474999999999882</c:v>
                </c:pt>
                <c:pt idx="919">
                  <c:v>11.487499999999882</c:v>
                </c:pt>
                <c:pt idx="920">
                  <c:v>11.499999999999881</c:v>
                </c:pt>
                <c:pt idx="921">
                  <c:v>11.51249999999988</c:v>
                </c:pt>
                <c:pt idx="922">
                  <c:v>11.52499999999988</c:v>
                </c:pt>
                <c:pt idx="923">
                  <c:v>11.537499999999879</c:v>
                </c:pt>
                <c:pt idx="924">
                  <c:v>11.549999999999878</c:v>
                </c:pt>
                <c:pt idx="925">
                  <c:v>11.562499999999877</c:v>
                </c:pt>
                <c:pt idx="926">
                  <c:v>11.574999999999877</c:v>
                </c:pt>
                <c:pt idx="927">
                  <c:v>11.587499999999876</c:v>
                </c:pt>
                <c:pt idx="928">
                  <c:v>11.599999999999875</c:v>
                </c:pt>
                <c:pt idx="929">
                  <c:v>11.612499999999875</c:v>
                </c:pt>
                <c:pt idx="930">
                  <c:v>11.624999999999874</c:v>
                </c:pt>
                <c:pt idx="931">
                  <c:v>11.637499999999873</c:v>
                </c:pt>
                <c:pt idx="932">
                  <c:v>11.649999999999872</c:v>
                </c:pt>
                <c:pt idx="933">
                  <c:v>11.662499999999872</c:v>
                </c:pt>
                <c:pt idx="934">
                  <c:v>11.674999999999871</c:v>
                </c:pt>
                <c:pt idx="935">
                  <c:v>11.68749999999987</c:v>
                </c:pt>
                <c:pt idx="936">
                  <c:v>11.69999999999987</c:v>
                </c:pt>
                <c:pt idx="937">
                  <c:v>11.712499999999869</c:v>
                </c:pt>
                <c:pt idx="938">
                  <c:v>11.724999999999868</c:v>
                </c:pt>
                <c:pt idx="939">
                  <c:v>11.737499999999867</c:v>
                </c:pt>
                <c:pt idx="940">
                  <c:v>11.749999999999867</c:v>
                </c:pt>
                <c:pt idx="941">
                  <c:v>11.762499999999866</c:v>
                </c:pt>
                <c:pt idx="942">
                  <c:v>11.774999999999865</c:v>
                </c:pt>
                <c:pt idx="943">
                  <c:v>11.787499999999865</c:v>
                </c:pt>
                <c:pt idx="944">
                  <c:v>11.799999999999864</c:v>
                </c:pt>
                <c:pt idx="945">
                  <c:v>11.812499999999863</c:v>
                </c:pt>
                <c:pt idx="946">
                  <c:v>11.824999999999863</c:v>
                </c:pt>
                <c:pt idx="947">
                  <c:v>11.837499999999862</c:v>
                </c:pt>
                <c:pt idx="948">
                  <c:v>11.849999999999861</c:v>
                </c:pt>
                <c:pt idx="949">
                  <c:v>11.86249999999986</c:v>
                </c:pt>
                <c:pt idx="950">
                  <c:v>11.87499999999986</c:v>
                </c:pt>
                <c:pt idx="951">
                  <c:v>11.887499999999859</c:v>
                </c:pt>
                <c:pt idx="952">
                  <c:v>11.899999999999858</c:v>
                </c:pt>
                <c:pt idx="953">
                  <c:v>11.912499999999858</c:v>
                </c:pt>
                <c:pt idx="954">
                  <c:v>11.924999999999857</c:v>
                </c:pt>
                <c:pt idx="955">
                  <c:v>11.937499999999856</c:v>
                </c:pt>
                <c:pt idx="956">
                  <c:v>11.949999999999855</c:v>
                </c:pt>
                <c:pt idx="957">
                  <c:v>11.962499999999855</c:v>
                </c:pt>
                <c:pt idx="958">
                  <c:v>11.974999999999854</c:v>
                </c:pt>
                <c:pt idx="959">
                  <c:v>11.987499999999853</c:v>
                </c:pt>
                <c:pt idx="960">
                  <c:v>11.999999999999853</c:v>
                </c:pt>
                <c:pt idx="961">
                  <c:v>12.012499999999852</c:v>
                </c:pt>
                <c:pt idx="962">
                  <c:v>12.024999999999851</c:v>
                </c:pt>
                <c:pt idx="963">
                  <c:v>12.03749999999985</c:v>
                </c:pt>
                <c:pt idx="964">
                  <c:v>12.04999999999985</c:v>
                </c:pt>
                <c:pt idx="965">
                  <c:v>12.062499999999849</c:v>
                </c:pt>
                <c:pt idx="966">
                  <c:v>12.074999999999848</c:v>
                </c:pt>
                <c:pt idx="967">
                  <c:v>12.087499999999848</c:v>
                </c:pt>
                <c:pt idx="968">
                  <c:v>12.099999999999847</c:v>
                </c:pt>
                <c:pt idx="969">
                  <c:v>12.112499999999846</c:v>
                </c:pt>
                <c:pt idx="970">
                  <c:v>12.124999999999845</c:v>
                </c:pt>
                <c:pt idx="971">
                  <c:v>12.137499999999845</c:v>
                </c:pt>
                <c:pt idx="972">
                  <c:v>12.149999999999844</c:v>
                </c:pt>
                <c:pt idx="973">
                  <c:v>12.162499999999843</c:v>
                </c:pt>
                <c:pt idx="974">
                  <c:v>12.174999999999843</c:v>
                </c:pt>
                <c:pt idx="975">
                  <c:v>12.187499999999842</c:v>
                </c:pt>
                <c:pt idx="976">
                  <c:v>12.199999999999841</c:v>
                </c:pt>
                <c:pt idx="977">
                  <c:v>12.21249999999984</c:v>
                </c:pt>
                <c:pt idx="978">
                  <c:v>12.22499999999984</c:v>
                </c:pt>
                <c:pt idx="979">
                  <c:v>12.237499999999839</c:v>
                </c:pt>
                <c:pt idx="980">
                  <c:v>12.249999999999838</c:v>
                </c:pt>
                <c:pt idx="981">
                  <c:v>12.262499999999838</c:v>
                </c:pt>
                <c:pt idx="982">
                  <c:v>12.274999999999837</c:v>
                </c:pt>
                <c:pt idx="983">
                  <c:v>12.287499999999836</c:v>
                </c:pt>
                <c:pt idx="984">
                  <c:v>12.299999999999836</c:v>
                </c:pt>
                <c:pt idx="985">
                  <c:v>12.312499999999835</c:v>
                </c:pt>
                <c:pt idx="986">
                  <c:v>12.324999999999834</c:v>
                </c:pt>
                <c:pt idx="987">
                  <c:v>12.337499999999833</c:v>
                </c:pt>
                <c:pt idx="988">
                  <c:v>12.349999999999833</c:v>
                </c:pt>
                <c:pt idx="989">
                  <c:v>12.362499999999832</c:v>
                </c:pt>
                <c:pt idx="990">
                  <c:v>12.374999999999831</c:v>
                </c:pt>
                <c:pt idx="991">
                  <c:v>12.387499999999831</c:v>
                </c:pt>
                <c:pt idx="992">
                  <c:v>12.39999999999983</c:v>
                </c:pt>
                <c:pt idx="993">
                  <c:v>12.412499999999829</c:v>
                </c:pt>
                <c:pt idx="994">
                  <c:v>12.424999999999828</c:v>
                </c:pt>
                <c:pt idx="995">
                  <c:v>12.437499999999828</c:v>
                </c:pt>
                <c:pt idx="996">
                  <c:v>12.449999999999827</c:v>
                </c:pt>
                <c:pt idx="997">
                  <c:v>12.462499999999826</c:v>
                </c:pt>
                <c:pt idx="998">
                  <c:v>12.474999999999826</c:v>
                </c:pt>
                <c:pt idx="999">
                  <c:v>12.487499999999825</c:v>
                </c:pt>
                <c:pt idx="1000">
                  <c:v>12.499999999999824</c:v>
                </c:pt>
                <c:pt idx="1001">
                  <c:v>12.512499999999823</c:v>
                </c:pt>
                <c:pt idx="1002">
                  <c:v>12.524999999999823</c:v>
                </c:pt>
                <c:pt idx="1003">
                  <c:v>12.537499999999822</c:v>
                </c:pt>
                <c:pt idx="1004">
                  <c:v>12.549999999999821</c:v>
                </c:pt>
                <c:pt idx="1005">
                  <c:v>12.562499999999821</c:v>
                </c:pt>
                <c:pt idx="1006">
                  <c:v>12.57499999999982</c:v>
                </c:pt>
                <c:pt idx="1007">
                  <c:v>12.587499999999819</c:v>
                </c:pt>
                <c:pt idx="1008">
                  <c:v>12.599999999999818</c:v>
                </c:pt>
                <c:pt idx="1009">
                  <c:v>12.612499999999818</c:v>
                </c:pt>
                <c:pt idx="1010">
                  <c:v>12.624999999999817</c:v>
                </c:pt>
                <c:pt idx="1011">
                  <c:v>12.637499999999816</c:v>
                </c:pt>
              </c:numCache>
            </c:numRef>
          </c:xVal>
          <c:yVal>
            <c:numRef>
              <c:f>viscoso1!$F$14:$F$1025</c:f>
              <c:numCache>
                <c:formatCode>0.0000</c:formatCode>
                <c:ptCount val="1012"/>
                <c:pt idx="0" formatCode="General">
                  <c:v>0</c:v>
                </c:pt>
                <c:pt idx="1">
                  <c:v>1.6228279907003378</c:v>
                </c:pt>
                <c:pt idx="2">
                  <c:v>3.2433957866180121</c:v>
                </c:pt>
                <c:pt idx="3">
                  <c:v>4.864942608947743</c:v>
                </c:pt>
                <c:pt idx="4">
                  <c:v>6.4866547024129133</c:v>
                </c:pt>
                <c:pt idx="5">
                  <c:v>8.1016290568043399</c:v>
                </c:pt>
                <c:pt idx="6">
                  <c:v>9.6949122952235367</c:v>
                </c:pt>
                <c:pt idx="7">
                  <c:v>11.24186947162192</c:v>
                </c:pt>
                <c:pt idx="8">
                  <c:v>12.707320459317991</c:v>
                </c:pt>
                <c:pt idx="9">
                  <c:v>14.046032012661788</c:v>
                </c:pt>
                <c:pt idx="10">
                  <c:v>15.205163730954352</c:v>
                </c:pt>
                <c:pt idx="11">
                  <c:v>16.129006109910701</c:v>
                </c:pt>
                <c:pt idx="12">
                  <c:v>16.765748322793577</c:v>
                </c:pt>
                <c:pt idx="13">
                  <c:v>17.075180620709038</c:v>
                </c:pt>
                <c:pt idx="14">
                  <c:v>17.035518554130004</c:v>
                </c:pt>
                <c:pt idx="15">
                  <c:v>16.647394071623133</c:v>
                </c:pt>
                <c:pt idx="16">
                  <c:v>15.933749204647031</c:v>
                </c:pt>
                <c:pt idx="17">
                  <c:v>14.935670552420325</c:v>
                </c:pt>
                <c:pt idx="18">
                  <c:v>13.705486687518569</c:v>
                </c:pt>
                <c:pt idx="19">
                  <c:v>12.299098415877232</c:v>
                </c:pt>
                <c:pt idx="20">
                  <c:v>10.769329795392629</c:v>
                </c:pt>
                <c:pt idx="21">
                  <c:v>9.1613525775600504</c:v>
                </c:pt>
                <c:pt idx="22">
                  <c:v>7.510409647227628</c:v>
                </c:pt>
                <c:pt idx="23">
                  <c:v>5.8414798587970349</c:v>
                </c:pt>
                <c:pt idx="24">
                  <c:v>4.17028344747375</c:v>
                </c:pt>
                <c:pt idx="25">
                  <c:v>2.5050470930016053</c:v>
                </c:pt>
                <c:pt idx="26">
                  <c:v>0.84859969125103607</c:v>
                </c:pt>
                <c:pt idx="27">
                  <c:v>-0.7994525521248006</c:v>
                </c:pt>
                <c:pt idx="28">
                  <c:v>-2.44057917613467</c:v>
                </c:pt>
                <c:pt idx="29">
                  <c:v>-4.075225913152396</c:v>
                </c:pt>
                <c:pt idx="30">
                  <c:v>-5.7007523422771333</c:v>
                </c:pt>
                <c:pt idx="31">
                  <c:v>-7.309423408031587</c:v>
                </c:pt>
                <c:pt idx="32">
                  <c:v>-8.8865512213241349</c:v>
                </c:pt>
                <c:pt idx="33">
                  <c:v>-10.409008118847735</c:v>
                </c:pt>
                <c:pt idx="34">
                  <c:v>-11.844477579902966</c:v>
                </c:pt>
                <c:pt idx="35">
                  <c:v>-13.151923393188085</c:v>
                </c:pt>
                <c:pt idx="36">
                  <c:v>-14.283752382730702</c:v>
                </c:pt>
                <c:pt idx="37">
                  <c:v>-15.189922722385624</c:v>
                </c:pt>
                <c:pt idx="38">
                  <c:v>-15.823759801923083</c:v>
                </c:pt>
                <c:pt idx="39">
                  <c:v>-16.148573980030822</c:v>
                </c:pt>
                <c:pt idx="40">
                  <c:v>-16.143597657732176</c:v>
                </c:pt>
                <c:pt idx="41">
                  <c:v>-15.807626375233779</c:v>
                </c:pt>
                <c:pt idx="42">
                  <c:v>-15.159267174310706</c:v>
                </c:pt>
                <c:pt idx="43">
                  <c:v>-14.233720324639377</c:v>
                </c:pt>
                <c:pt idx="44">
                  <c:v>-13.077079259940986</c:v>
                </c:pt>
                <c:pt idx="45">
                  <c:v>-11.739735786169939</c:v>
                </c:pt>
                <c:pt idx="46">
                  <c:v>-10.270425190324231</c:v>
                </c:pt>
                <c:pt idx="47">
                  <c:v>-8.7119076976677867</c:v>
                </c:pt>
                <c:pt idx="48">
                  <c:v>-7.0986079492392875</c:v>
                </c:pt>
                <c:pt idx="49">
                  <c:v>-5.4560111965539111</c:v>
                </c:pt>
                <c:pt idx="50">
                  <c:v>-3.8013560643580138</c:v>
                </c:pt>
                <c:pt idx="51">
                  <c:v>-2.1451331746421367</c:v>
                </c:pt>
                <c:pt idx="52">
                  <c:v>-0.49299881016986857</c:v>
                </c:pt>
                <c:pt idx="53">
                  <c:v>1.1521484657277485</c:v>
                </c:pt>
                <c:pt idx="54">
                  <c:v>2.7880610177645924</c:v>
                </c:pt>
                <c:pt idx="55">
                  <c:v>4.4110651979030564</c:v>
                </c:pt>
                <c:pt idx="56">
                  <c:v>6.0140561263345758</c:v>
                </c:pt>
                <c:pt idx="57">
                  <c:v>7.5846415042185855</c:v>
                </c:pt>
                <c:pt idx="58">
                  <c:v>9.1035935559106829</c:v>
                </c:pt>
                <c:pt idx="59">
                  <c:v>10.54387844535003</c:v>
                </c:pt>
                <c:pt idx="60">
                  <c:v>11.870633872569874</c:v>
                </c:pt>
                <c:pt idx="61">
                  <c:v>13.042495349697333</c:v>
                </c:pt>
                <c:pt idx="62">
                  <c:v>14.014551455217266</c:v>
                </c:pt>
                <c:pt idx="63">
                  <c:v>14.74288165218783</c:v>
                </c:pt>
                <c:pt idx="64">
                  <c:v>15.190124778702115</c:v>
                </c:pt>
                <c:pt idx="65">
                  <c:v>15.331003176393256</c:v>
                </c:pt>
                <c:pt idx="66">
                  <c:v>15.156451700649045</c:v>
                </c:pt>
                <c:pt idx="67">
                  <c:v>14.675200466900939</c:v>
                </c:pt>
                <c:pt idx="68">
                  <c:v>13.912344589161338</c:v>
                </c:pt>
                <c:pt idx="69">
                  <c:v>12.905330763341466</c:v>
                </c:pt>
                <c:pt idx="70">
                  <c:v>11.698492139643401</c:v>
                </c:pt>
                <c:pt idx="71">
                  <c:v>10.337486161503943</c:v>
                </c:pt>
                <c:pt idx="72">
                  <c:v>8.8647315419978234</c:v>
                </c:pt>
                <c:pt idx="73">
                  <c:v>7.3164219712866601</c:v>
                </c:pt>
                <c:pt idx="74">
                  <c:v>5.7211825769510822</c:v>
                </c:pt>
                <c:pt idx="75">
                  <c:v>4.1000975757451767</c:v>
                </c:pt>
                <c:pt idx="76">
                  <c:v>2.4677065838983356</c:v>
                </c:pt>
                <c:pt idx="77">
                  <c:v>0.83358800523069188</c:v>
                </c:pt>
                <c:pt idx="78">
                  <c:v>-0.79575822045062927</c:v>
                </c:pt>
                <c:pt idx="79">
                  <c:v>-2.414913501766943</c:v>
                </c:pt>
                <c:pt idx="80">
                  <c:v>-4.0175404754143251</c:v>
                </c:pt>
                <c:pt idx="81">
                  <c:v>-5.5944631941332732</c:v>
                </c:pt>
                <c:pt idx="82">
                  <c:v>-7.1319311930208791</c:v>
                </c:pt>
                <c:pt idx="83">
                  <c:v>-8.6102322948629997</c:v>
                </c:pt>
                <c:pt idx="84">
                  <c:v>-10.002902197150156</c:v>
                </c:pt>
                <c:pt idx="85">
                  <c:v>-11.276847894828574</c:v>
                </c:pt>
                <c:pt idx="86">
                  <c:v>-12.393702208602797</c:v>
                </c:pt>
                <c:pt idx="87">
                  <c:v>-13.312596665732944</c:v>
                </c:pt>
                <c:pt idx="88">
                  <c:v>-13.994244425072276</c:v>
                </c:pt>
                <c:pt idx="89">
                  <c:v>-14.405802163047696</c:v>
                </c:pt>
                <c:pt idx="90">
                  <c:v>-14.525571364941525</c:v>
                </c:pt>
                <c:pt idx="91">
                  <c:v>-14.346415141164584</c:v>
                </c:pt>
                <c:pt idx="92">
                  <c:v>-13.876970267581392</c:v>
                </c:pt>
                <c:pt idx="93">
                  <c:v>-13.140311959670807</c:v>
                </c:pt>
                <c:pt idx="94">
                  <c:v>-12.170455996650018</c:v>
                </c:pt>
                <c:pt idx="95">
                  <c:v>-11.007643147179131</c:v>
                </c:pt>
                <c:pt idx="96">
                  <c:v>-9.693529815317472</c:v>
                </c:pt>
                <c:pt idx="97">
                  <c:v>-8.2672053826713814</c:v>
                </c:pt>
                <c:pt idx="98">
                  <c:v>-6.7625411787917589</c:v>
                </c:pt>
                <c:pt idx="99">
                  <c:v>-5.2069565861020113</c:v>
                </c:pt>
                <c:pt idx="100">
                  <c:v>-3.6213999030697179</c:v>
                </c:pt>
                <c:pt idx="101">
                  <c:v>-2.0212177521673871</c:v>
                </c:pt>
                <c:pt idx="102">
                  <c:v>-0.41758862495882076</c:v>
                </c:pt>
                <c:pt idx="103">
                  <c:v>1.1807382799374142</c:v>
                </c:pt>
                <c:pt idx="104">
                  <c:v>2.7655817748061642</c:v>
                </c:pt>
                <c:pt idx="105">
                  <c:v>4.3274749143333935</c:v>
                </c:pt>
                <c:pt idx="106">
                  <c:v>5.853934034013462</c:v>
                </c:pt>
                <c:pt idx="107">
                  <c:v>7.3279905744187319</c:v>
                </c:pt>
                <c:pt idx="108">
                  <c:v>8.7271787462932249</c:v>
                </c:pt>
                <c:pt idx="109">
                  <c:v>10.023229092377052</c:v>
                </c:pt>
                <c:pt idx="110">
                  <c:v>11.182739502966722</c:v>
                </c:pt>
                <c:pt idx="111">
                  <c:v>12.169032058976295</c:v>
                </c:pt>
                <c:pt idx="112">
                  <c:v>12.945216269848725</c:v>
                </c:pt>
                <c:pt idx="113">
                  <c:v>13.478169289590124</c:v>
                </c:pt>
                <c:pt idx="114">
                  <c:v>13.742787803239537</c:v>
                </c:pt>
                <c:pt idx="115">
                  <c:v>13.725612309645767</c:v>
                </c:pt>
                <c:pt idx="116">
                  <c:v>13.426930397142504</c:v>
                </c:pt>
                <c:pt idx="117">
                  <c:v>12.860797050648852</c:v>
                </c:pt>
                <c:pt idx="118">
                  <c:v>12.052969819755532</c:v>
                </c:pt>
                <c:pt idx="119">
                  <c:v>11.037317540621775</c:v>
                </c:pt>
                <c:pt idx="120">
                  <c:v>9.851595267200949</c:v>
                </c:pt>
                <c:pt idx="121">
                  <c:v>8.5334863499472871</c:v>
                </c:pt>
                <c:pt idx="122">
                  <c:v>7.1175595924143815</c:v>
                </c:pt>
                <c:pt idx="123">
                  <c:v>5.6334325693280389</c:v>
                </c:pt>
                <c:pt idx="124">
                  <c:v>4.1051196379799482</c:v>
                </c:pt>
                <c:pt idx="125">
                  <c:v>2.5513517214731429</c:v>
                </c:pt>
                <c:pt idx="126">
                  <c:v>0.98658740537768153</c:v>
                </c:pt>
                <c:pt idx="127">
                  <c:v>-0.57754844596737986</c:v>
                </c:pt>
                <c:pt idx="128">
                  <c:v>-2.1306102306402561</c:v>
                </c:pt>
                <c:pt idx="129">
                  <c:v>-3.6616236480124211</c:v>
                </c:pt>
                <c:pt idx="130">
                  <c:v>-5.157461966375303</c:v>
                </c:pt>
                <c:pt idx="131">
                  <c:v>-6.6014511887560632</c:v>
                </c:pt>
                <c:pt idx="132">
                  <c:v>-7.972380936108479</c:v>
                </c:pt>
                <c:pt idx="133">
                  <c:v>-9.2441361000876068</c:v>
                </c:pt>
                <c:pt idx="134">
                  <c:v>-10.386176990118591</c:v>
                </c:pt>
                <c:pt idx="135">
                  <c:v>-11.365043454906303</c:v>
                </c:pt>
                <c:pt idx="136">
                  <c:v>-12.146908782498036</c:v>
                </c:pt>
                <c:pt idx="137">
                  <c:v>-12.700961209224927</c:v>
                </c:pt>
                <c:pt idx="138">
                  <c:v>-13.003099585548366</c:v>
                </c:pt>
                <c:pt idx="139">
                  <c:v>-13.039206921267928</c:v>
                </c:pt>
                <c:pt idx="140">
                  <c:v>-12.807237614755486</c:v>
                </c:pt>
                <c:pt idx="141">
                  <c:v>-12.317586597637023</c:v>
                </c:pt>
                <c:pt idx="142">
                  <c:v>-11.591645477242515</c:v>
                </c:pt>
                <c:pt idx="143">
                  <c:v>-10.65892579636313</c:v>
                </c:pt>
                <c:pt idx="144">
                  <c:v>-9.5534548055884834</c:v>
                </c:pt>
                <c:pt idx="145">
                  <c:v>-8.3102197237636677</c:v>
                </c:pt>
                <c:pt idx="146">
                  <c:v>-6.9622749025745492</c:v>
                </c:pt>
                <c:pt idx="147">
                  <c:v>-5.5388448909053585</c:v>
                </c:pt>
                <c:pt idx="148">
                  <c:v>-4.0644799566830656</c:v>
                </c:pt>
                <c:pt idx="149">
                  <c:v>-2.5591280414073045</c:v>
                </c:pt>
                <c:pt idx="150">
                  <c:v>-1.0388969550686007</c:v>
                </c:pt>
                <c:pt idx="151">
                  <c:v>0.4827305011579317</c:v>
                </c:pt>
                <c:pt idx="152">
                  <c:v>1.9934362934240406</c:v>
                </c:pt>
                <c:pt idx="153">
                  <c:v>3.4805336839823711</c:v>
                </c:pt>
                <c:pt idx="154">
                  <c:v>4.9295117328286908</c:v>
                </c:pt>
                <c:pt idx="155">
                  <c:v>6.3228112918999013</c:v>
                </c:pt>
                <c:pt idx="156">
                  <c:v>7.63900614506667</c:v>
                </c:pt>
                <c:pt idx="157">
                  <c:v>8.852583643367943</c:v>
                </c:pt>
                <c:pt idx="158">
                  <c:v>9.9345129641375856</c:v>
                </c:pt>
                <c:pt idx="159">
                  <c:v>10.853724459168234</c:v>
                </c:pt>
                <c:pt idx="160">
                  <c:v>11.579478647068491</c:v>
                </c:pt>
                <c:pt idx="161">
                  <c:v>12.084386153103193</c:v>
                </c:pt>
                <c:pt idx="162">
                  <c:v>12.347603856800532</c:v>
                </c:pt>
                <c:pt idx="163">
                  <c:v>12.357571397591181</c:v>
                </c:pt>
                <c:pt idx="164">
                  <c:v>12.113661579136943</c:v>
                </c:pt>
                <c:pt idx="165">
                  <c:v>11.626336896302403</c:v>
                </c:pt>
                <c:pt idx="166">
                  <c:v>10.915774672921261</c:v>
                </c:pt>
                <c:pt idx="167">
                  <c:v>10.009307995559686</c:v>
                </c:pt>
                <c:pt idx="168">
                  <c:v>8.9382836701256405</c:v>
                </c:pt>
                <c:pt idx="169">
                  <c:v>7.7349859639420311</c:v>
                </c:pt>
                <c:pt idx="170">
                  <c:v>6.4301383471043527</c:v>
                </c:pt>
                <c:pt idx="171">
                  <c:v>5.0512642497712612</c:v>
                </c:pt>
                <c:pt idx="172">
                  <c:v>3.621959886189261</c:v>
                </c:pt>
                <c:pt idx="173">
                  <c:v>2.1619698257715241</c:v>
                </c:pt>
                <c:pt idx="174">
                  <c:v>0.68787492882536938</c:v>
                </c:pt>
                <c:pt idx="175">
                  <c:v>-0.78581494284692965</c:v>
                </c:pt>
                <c:pt idx="176">
                  <c:v>-2.2453544823775617</c:v>
                </c:pt>
                <c:pt idx="177">
                  <c:v>-3.6764107878348633</c:v>
                </c:pt>
                <c:pt idx="178">
                  <c:v>-5.062821066809688</c:v>
                </c:pt>
                <c:pt idx="179">
                  <c:v>-6.3856186578735166</c:v>
                </c:pt>
                <c:pt idx="180">
                  <c:v>-7.6224971011997003</c:v>
                </c:pt>
                <c:pt idx="181">
                  <c:v>-8.7478842161075523</c:v>
                </c:pt>
                <c:pt idx="182">
                  <c:v>-9.7337670444911346</c:v>
                </c:pt>
                <c:pt idx="183">
                  <c:v>-10.551321071971334</c:v>
                </c:pt>
                <c:pt idx="184">
                  <c:v>-11.173245267372229</c:v>
                </c:pt>
                <c:pt idx="185">
                  <c:v>-11.576510298295513</c:v>
                </c:pt>
                <c:pt idx="186">
                  <c:v>-11.74504926230594</c:v>
                </c:pt>
                <c:pt idx="187">
                  <c:v>-11.671838085241172</c:v>
                </c:pt>
                <c:pt idx="188">
                  <c:v>-11.359888866989472</c:v>
                </c:pt>
                <c:pt idx="189">
                  <c:v>-10.82191624876293</c:v>
                </c:pt>
                <c:pt idx="190">
                  <c:v>-10.078760918985493</c:v>
                </c:pt>
                <c:pt idx="191">
                  <c:v>-9.1569472498930491</c:v>
                </c:pt>
                <c:pt idx="192">
                  <c:v>-8.085911586446235</c:v>
                </c:pt>
                <c:pt idx="193">
                  <c:v>-6.8954280015290124</c:v>
                </c:pt>
                <c:pt idx="194">
                  <c:v>-5.6136165978024053</c:v>
                </c:pt>
                <c:pt idx="195">
                  <c:v>-4.2657226049831261</c:v>
                </c:pt>
                <c:pt idx="196">
                  <c:v>-2.8736750363429135</c:v>
                </c:pt>
                <c:pt idx="197">
                  <c:v>-1.4563120005399923</c:v>
                </c:pt>
                <c:pt idx="198">
                  <c:v>-3.0101384780413687E-2</c:v>
                </c:pt>
                <c:pt idx="199">
                  <c:v>1.389826433903437</c:v>
                </c:pt>
                <c:pt idx="200">
                  <c:v>2.7885068033560101</c:v>
                </c:pt>
                <c:pt idx="201">
                  <c:v>4.1499898211450574</c:v>
                </c:pt>
                <c:pt idx="202">
                  <c:v>5.456364728578512</c:v>
                </c:pt>
                <c:pt idx="203">
                  <c:v>6.6871163936789255</c:v>
                </c:pt>
                <c:pt idx="204">
                  <c:v>7.8189700303352678</c:v>
                </c:pt>
                <c:pt idx="205">
                  <c:v>8.8263593874409807</c:v>
                </c:pt>
                <c:pt idx="206">
                  <c:v>9.6825930374333495</c:v>
                </c:pt>
                <c:pt idx="207">
                  <c:v>10.361681764647265</c:v>
                </c:pt>
                <c:pt idx="208">
                  <c:v>10.840636210010759</c:v>
                </c:pt>
                <c:pt idx="209">
                  <c:v>11.101884870529839</c:v>
                </c:pt>
                <c:pt idx="210">
                  <c:v>11.135358072312043</c:v>
                </c:pt>
                <c:pt idx="211">
                  <c:v>10.939792366212304</c:v>
                </c:pt>
                <c:pt idx="212">
                  <c:v>10.522955452102487</c:v>
                </c:pt>
                <c:pt idx="213">
                  <c:v>9.9007396291818726</c:v>
                </c:pt>
                <c:pt idx="214">
                  <c:v>9.0953379673336006</c:v>
                </c:pt>
                <c:pt idx="215">
                  <c:v>8.1329086839946179</c:v>
                </c:pt>
                <c:pt idx="216">
                  <c:v>7.0411933198934955</c:v>
                </c:pt>
                <c:pt idx="217">
                  <c:v>5.847486065765632</c:v>
                </c:pt>
                <c:pt idx="218">
                  <c:v>4.577204382671594</c:v>
                </c:pt>
                <c:pt idx="219">
                  <c:v>3.2531480102145238</c:v>
                </c:pt>
                <c:pt idx="220">
                  <c:v>1.8954019216447633</c:v>
                </c:pt>
                <c:pt idx="221">
                  <c:v>0.52175808094430542</c:v>
                </c:pt>
                <c:pt idx="222">
                  <c:v>-0.85150357993607195</c:v>
                </c:pt>
                <c:pt idx="223">
                  <c:v>-2.2086394676932088</c:v>
                </c:pt>
                <c:pt idx="224">
                  <c:v>-3.5334296697366501</c:v>
                </c:pt>
                <c:pt idx="225">
                  <c:v>-4.8082796481629932</c:v>
                </c:pt>
                <c:pt idx="226">
                  <c:v>-6.0135847323908731</c:v>
                </c:pt>
                <c:pt idx="227">
                  <c:v>-7.1275008988208768</c:v>
                </c:pt>
                <c:pt idx="228">
                  <c:v>-8.126245653733287</c:v>
                </c:pt>
                <c:pt idx="229">
                  <c:v>-8.9850033039116326</c:v>
                </c:pt>
                <c:pt idx="230">
                  <c:v>-9.6794193810751441</c:v>
                </c:pt>
                <c:pt idx="231">
                  <c:v>-10.187543873177823</c:v>
                </c:pt>
                <c:pt idx="232">
                  <c:v>-10.49194819479359</c:v>
                </c:pt>
                <c:pt idx="233">
                  <c:v>-10.581641894698882</c:v>
                </c:pt>
                <c:pt idx="234">
                  <c:v>-10.453400703774305</c:v>
                </c:pt>
                <c:pt idx="235">
                  <c:v>-10.112214008787751</c:v>
                </c:pt>
                <c:pt idx="236">
                  <c:v>-9.5707502500827601</c:v>
                </c:pt>
                <c:pt idx="237">
                  <c:v>-8.8479634425165017</c:v>
                </c:pt>
                <c:pt idx="238">
                  <c:v>-7.9671467763106314</c:v>
                </c:pt>
                <c:pt idx="239">
                  <c:v>-6.9538239416377037</c:v>
                </c:pt>
                <c:pt idx="240">
                  <c:v>-5.8338433213681453</c:v>
                </c:pt>
                <c:pt idx="241">
                  <c:v>-4.6319343266540294</c:v>
                </c:pt>
                <c:pt idx="242">
                  <c:v>-3.3708484735365989</c:v>
                </c:pt>
                <c:pt idx="243">
                  <c:v>-2.0710843624975492</c:v>
                </c:pt>
                <c:pt idx="244">
                  <c:v>-0.75110948277999445</c:v>
                </c:pt>
                <c:pt idx="245">
                  <c:v>0.57205428006150849</c:v>
                </c:pt>
                <c:pt idx="246">
                  <c:v>1.8820306795084376</c:v>
                </c:pt>
                <c:pt idx="247">
                  <c:v>3.1622242834936349</c:v>
                </c:pt>
                <c:pt idx="248">
                  <c:v>4.3950359772762466</c:v>
                </c:pt>
                <c:pt idx="249">
                  <c:v>5.5612990960832871</c:v>
                </c:pt>
                <c:pt idx="250">
                  <c:v>6.6400679145648054</c:v>
                </c:pt>
                <c:pt idx="251">
                  <c:v>7.6088687199124623</c:v>
                </c:pt>
                <c:pt idx="252">
                  <c:v>8.4444777967786244</c:v>
                </c:pt>
                <c:pt idx="253">
                  <c:v>9.1242128465095469</c:v>
                </c:pt>
                <c:pt idx="254">
                  <c:v>9.6276186334246923</c:v>
                </c:pt>
                <c:pt idx="255">
                  <c:v>9.9383149037914578</c:v>
                </c:pt>
                <c:pt idx="256">
                  <c:v>10.04569094641171</c:v>
                </c:pt>
                <c:pt idx="257">
                  <c:v>9.9461155550356874</c:v>
                </c:pt>
                <c:pt idx="258">
                  <c:v>9.6434057493978642</c:v>
                </c:pt>
                <c:pt idx="259">
                  <c:v>9.1484511391304597</c:v>
                </c:pt>
                <c:pt idx="260">
                  <c:v>8.4780777468876956</c:v>
                </c:pt>
                <c:pt idx="261">
                  <c:v>7.6533944118597734</c:v>
                </c:pt>
                <c:pt idx="262">
                  <c:v>6.6979483132054165</c:v>
                </c:pt>
                <c:pt idx="263">
                  <c:v>5.6360086058683141</c:v>
                </c:pt>
                <c:pt idx="264">
                  <c:v>4.4912179784912087</c:v>
                </c:pt>
                <c:pt idx="265">
                  <c:v>3.2857394304950081</c:v>
                </c:pt>
                <c:pt idx="266">
                  <c:v>2.0399170050667097</c:v>
                </c:pt>
                <c:pt idx="267">
                  <c:v>0.7723875992731728</c:v>
                </c:pt>
                <c:pt idx="268">
                  <c:v>-0.49946768069486036</c:v>
                </c:pt>
                <c:pt idx="269">
                  <c:v>-1.758865836494208</c:v>
                </c:pt>
                <c:pt idx="270">
                  <c:v>-2.9888964664607443</c:v>
                </c:pt>
                <c:pt idx="271">
                  <c:v>-4.1718647675833394</c:v>
                </c:pt>
                <c:pt idx="272">
                  <c:v>-5.2888336340952291</c:v>
                </c:pt>
                <c:pt idx="273">
                  <c:v>-6.3194838557228001</c:v>
                </c:pt>
                <c:pt idx="274">
                  <c:v>-7.2423870058465667</c:v>
                </c:pt>
                <c:pt idx="275">
                  <c:v>-8.0357399603169917</c:v>
                </c:pt>
                <c:pt idx="276">
                  <c:v>-8.6785385887161883</c:v>
                </c:pt>
                <c:pt idx="277">
                  <c:v>-9.1520763239856606</c:v>
                </c:pt>
                <c:pt idx="278">
                  <c:v>-9.4415598479989118</c:v>
                </c:pt>
                <c:pt idx="279">
                  <c:v>-9.5375689164950685</c:v>
                </c:pt>
                <c:pt idx="280">
                  <c:v>-9.4370808751557291</c:v>
                </c:pt>
                <c:pt idx="281">
                  <c:v>-9.1438482785037678</c:v>
                </c:pt>
                <c:pt idx="282">
                  <c:v>-8.6680488588984446</c:v>
                </c:pt>
                <c:pt idx="283">
                  <c:v>-8.0252830887221052</c:v>
                </c:pt>
                <c:pt idx="284">
                  <c:v>-7.2351266586001772</c:v>
                </c:pt>
                <c:pt idx="285">
                  <c:v>-6.3195149163847351</c:v>
                </c:pt>
                <c:pt idx="286">
                  <c:v>-5.3012314440772306</c:v>
                </c:pt>
                <c:pt idx="287">
                  <c:v>-4.2027084391328398</c:v>
                </c:pt>
                <c:pt idx="288">
                  <c:v>-3.0452527789167458</c:v>
                </c:pt>
                <c:pt idx="289">
                  <c:v>-1.8487188599694118</c:v>
                </c:pt>
                <c:pt idx="290">
                  <c:v>-0.63157703509813889</c:v>
                </c:pt>
                <c:pt idx="291">
                  <c:v>0.5887191344896614</c:v>
                </c:pt>
                <c:pt idx="292">
                  <c:v>1.7951862412635278</c:v>
                </c:pt>
                <c:pt idx="293">
                  <c:v>2.9707118685724874</c:v>
                </c:pt>
                <c:pt idx="294">
                  <c:v>4.0975287072005226</c:v>
                </c:pt>
                <c:pt idx="295">
                  <c:v>5.1568809371010715</c:v>
                </c:pt>
                <c:pt idx="296">
                  <c:v>6.1289872641308438</c:v>
                </c:pt>
                <c:pt idx="297">
                  <c:v>6.9933771765019195</c:v>
                </c:pt>
                <c:pt idx="298">
                  <c:v>7.7296302088410718</c:v>
                </c:pt>
                <c:pt idx="299">
                  <c:v>8.3184808105628889</c:v>
                </c:pt>
                <c:pt idx="300">
                  <c:v>8.7431710953533148</c:v>
                </c:pt>
                <c:pt idx="301">
                  <c:v>8.990858224135776</c:v>
                </c:pt>
                <c:pt idx="302">
                  <c:v>9.0538375619822418</c:v>
                </c:pt>
                <c:pt idx="303">
                  <c:v>8.9303498853881766</c:v>
                </c:pt>
                <c:pt idx="304">
                  <c:v>8.6248092555395726</c:v>
                </c:pt>
                <c:pt idx="305">
                  <c:v>8.147403987741523</c:v>
                </c:pt>
                <c:pt idx="306">
                  <c:v>7.5131531980250799</c:v>
                </c:pt>
                <c:pt idx="307">
                  <c:v>6.7406062871510537</c:v>
                </c:pt>
                <c:pt idx="308">
                  <c:v>5.8504237569635782</c:v>
                </c:pt>
                <c:pt idx="309">
                  <c:v>4.8640677811531425</c:v>
                </c:pt>
                <c:pt idx="310">
                  <c:v>3.8027736844105142</c:v>
                </c:pt>
                <c:pt idx="311">
                  <c:v>2.6868937443035197</c:v>
                </c:pt>
                <c:pt idx="312">
                  <c:v>1.5356265252751098</c:v>
                </c:pt>
                <c:pt idx="313">
                  <c:v>0.36708358428220733</c:v>
                </c:pt>
                <c:pt idx="314">
                  <c:v>-0.80139427385056505</c:v>
                </c:pt>
                <c:pt idx="315">
                  <c:v>-1.9527796383616174</c:v>
                </c:pt>
                <c:pt idx="316">
                  <c:v>-3.0698757173912226</c:v>
                </c:pt>
                <c:pt idx="317">
                  <c:v>-4.1349223638817278</c:v>
                </c:pt>
                <c:pt idx="318">
                  <c:v>-5.1293964145447424</c:v>
                </c:pt>
                <c:pt idx="319">
                  <c:v>-6.0340938418851149</c:v>
                </c:pt>
                <c:pt idx="320">
                  <c:v>-6.8295497780973893</c:v>
                </c:pt>
                <c:pt idx="321">
                  <c:v>-7.4968044073495044</c:v>
                </c:pt>
                <c:pt idx="322">
                  <c:v>-8.0184595523604756</c:v>
                </c:pt>
                <c:pt idx="323">
                  <c:v>-8.3799017672668938</c:v>
                </c:pt>
                <c:pt idx="324">
                  <c:v>-8.5705100689575495</c:v>
                </c:pt>
                <c:pt idx="325">
                  <c:v>-8.5846407455209892</c:v>
                </c:pt>
                <c:pt idx="326">
                  <c:v>-8.4222035523361889</c:v>
                </c:pt>
                <c:pt idx="327">
                  <c:v>-8.0887145721749665</c:v>
                </c:pt>
                <c:pt idx="328">
                  <c:v>-7.594814640629207</c:v>
                </c:pt>
                <c:pt idx="329">
                  <c:v>-6.9553488984575393</c:v>
                </c:pt>
                <c:pt idx="330">
                  <c:v>-6.188181815552463</c:v>
                </c:pt>
                <c:pt idx="331">
                  <c:v>-5.3129533630962555</c:v>
                </c:pt>
                <c:pt idx="332">
                  <c:v>-4.3499641003208218</c:v>
                </c:pt>
                <c:pt idx="333">
                  <c:v>-3.3193233892075447</c:v>
                </c:pt>
                <c:pt idx="334">
                  <c:v>-2.2404263249077552</c:v>
                </c:pt>
                <c:pt idx="335">
                  <c:v>-1.1317598270934941</c:v>
                </c:pt>
                <c:pt idx="336">
                  <c:v>-1.0987874472325299E-2</c:v>
                </c:pt>
                <c:pt idx="337">
                  <c:v>1.1047667288734384</c:v>
                </c:pt>
                <c:pt idx="338">
                  <c:v>2.1985436199512982</c:v>
                </c:pt>
                <c:pt idx="339">
                  <c:v>3.2531741027228041</c:v>
                </c:pt>
                <c:pt idx="340">
                  <c:v>4.2510199725103321</c:v>
                </c:pt>
                <c:pt idx="341">
                  <c:v>5.1739120175623521</c:v>
                </c:pt>
                <c:pt idx="342">
                  <c:v>6.0033564348054593</c:v>
                </c:pt>
                <c:pt idx="343">
                  <c:v>6.721042558227289</c:v>
                </c:pt>
                <c:pt idx="344">
                  <c:v>7.3096367839794549</c:v>
                </c:pt>
                <c:pt idx="345">
                  <c:v>7.7537896474568919</c:v>
                </c:pt>
                <c:pt idx="346">
                  <c:v>8.0412264310845885</c:v>
                </c:pt>
                <c:pt idx="347">
                  <c:v>8.1637523149769287</c:v>
                </c:pt>
                <c:pt idx="348">
                  <c:v>8.1179967932941466</c:v>
                </c:pt>
                <c:pt idx="349">
                  <c:v>7.9057574434425257</c:v>
                </c:pt>
                <c:pt idx="350">
                  <c:v>7.5338755534200308</c:v>
                </c:pt>
                <c:pt idx="351">
                  <c:v>7.0136672987808684</c:v>
                </c:pt>
                <c:pt idx="352">
                  <c:v>6.3600183881969752</c:v>
                </c:pt>
                <c:pt idx="353">
                  <c:v>5.5903044091749088</c:v>
                </c:pt>
                <c:pt idx="354">
                  <c:v>4.7233120422484021</c:v>
                </c:pt>
                <c:pt idx="355">
                  <c:v>3.7783107082125773</c:v>
                </c:pt>
                <c:pt idx="356">
                  <c:v>2.7743734909637823</c:v>
                </c:pt>
                <c:pt idx="357">
                  <c:v>1.7299871983928925</c:v>
                </c:pt>
                <c:pt idx="358">
                  <c:v>0.66293801804961783</c:v>
                </c:pt>
                <c:pt idx="359">
                  <c:v>-0.40958099992360997</c:v>
                </c:pt>
                <c:pt idx="360">
                  <c:v>-1.4707197893055479</c:v>
                </c:pt>
                <c:pt idx="361">
                  <c:v>-2.5036700913071481</c:v>
                </c:pt>
                <c:pt idx="362">
                  <c:v>-3.4914072462281607</c:v>
                </c:pt>
                <c:pt idx="363">
                  <c:v>-4.4165626966577545</c:v>
                </c:pt>
                <c:pt idx="364">
                  <c:v>-5.261499753361246</c:v>
                </c:pt>
                <c:pt idx="365">
                  <c:v>-6.0086394298953385</c:v>
                </c:pt>
                <c:pt idx="366">
                  <c:v>-6.6410457760897028</c:v>
                </c:pt>
                <c:pt idx="367">
                  <c:v>-7.1432329245775623</c:v>
                </c:pt>
                <c:pt idx="368">
                  <c:v>-7.5021055418646068</c:v>
                </c:pt>
                <c:pt idx="369">
                  <c:v>-7.7079019212898352</c:v>
                </c:pt>
                <c:pt idx="370">
                  <c:v>-7.7549881288580389</c:v>
                </c:pt>
                <c:pt idx="371">
                  <c:v>-7.6423630124127948</c:v>
                </c:pt>
                <c:pt idx="372">
                  <c:v>-7.3737795682464702</c:v>
                </c:pt>
                <c:pt idx="373">
                  <c:v>-6.9574587816136901</c:v>
                </c:pt>
                <c:pt idx="374">
                  <c:v>-6.405449035919065</c:v>
                </c:pt>
                <c:pt idx="375">
                  <c:v>-5.7327464738405798</c:v>
                </c:pt>
                <c:pt idx="376">
                  <c:v>-4.9563238479622083</c:v>
                </c:pt>
                <c:pt idx="377">
                  <c:v>-4.0942127614174302</c:v>
                </c:pt>
                <c:pt idx="378">
                  <c:v>-3.164752918199758</c:v>
                </c:pt>
                <c:pt idx="379">
                  <c:v>-2.1860747071440447</c:v>
                </c:pt>
                <c:pt idx="380">
                  <c:v>-1.1758314965692696</c:v>
                </c:pt>
                <c:pt idx="381">
                  <c:v>-0.15115522124981151</c:v>
                </c:pt>
                <c:pt idx="382">
                  <c:v>0.87122207925901018</c:v>
                </c:pt>
                <c:pt idx="383">
                  <c:v>1.8747566309499786</c:v>
                </c:pt>
                <c:pt idx="384">
                  <c:v>2.8428747661969327</c:v>
                </c:pt>
                <c:pt idx="385">
                  <c:v>3.7588303604482207</c:v>
                </c:pt>
                <c:pt idx="386">
                  <c:v>4.6057099891561704</c:v>
                </c:pt>
                <c:pt idx="387">
                  <c:v>5.3666387641971953</c:v>
                </c:pt>
                <c:pt idx="388">
                  <c:v>6.0252107095928249</c:v>
                </c:pt>
                <c:pt idx="389">
                  <c:v>6.5661292717855009</c:v>
                </c:pt>
                <c:pt idx="390">
                  <c:v>6.9760001525985551</c:v>
                </c:pt>
                <c:pt idx="391">
                  <c:v>7.2441781065159407</c:v>
                </c:pt>
                <c:pt idx="392">
                  <c:v>7.3635424439649002</c:v>
                </c:pt>
                <c:pt idx="393">
                  <c:v>7.3310729287996237</c:v>
                </c:pt>
                <c:pt idx="394">
                  <c:v>7.1481236505597492</c:v>
                </c:pt>
                <c:pt idx="395">
                  <c:v>6.8203438207594438</c:v>
                </c:pt>
                <c:pt idx="396">
                  <c:v>6.3572590791089789</c:v>
                </c:pt>
                <c:pt idx="397">
                  <c:v>5.7715877163254454</c:v>
                </c:pt>
                <c:pt idx="398">
                  <c:v>5.0784075568016709</c:v>
                </c:pt>
                <c:pt idx="399">
                  <c:v>4.294302428629833</c:v>
                </c:pt>
                <c:pt idx="400">
                  <c:v>3.436602708488719</c:v>
                </c:pt>
                <c:pt idx="401">
                  <c:v>2.5228002981475375</c:v>
                </c:pt>
                <c:pt idx="402">
                  <c:v>1.5701756858314957</c:v>
                </c:pt>
                <c:pt idx="403">
                  <c:v>0.595633531224667</c:v>
                </c:pt>
                <c:pt idx="404">
                  <c:v>-0.38429000955970616</c:v>
                </c:pt>
                <c:pt idx="405">
                  <c:v>-1.3533076285313046</c:v>
                </c:pt>
                <c:pt idx="406">
                  <c:v>-2.2952204306121056</c:v>
                </c:pt>
                <c:pt idx="407">
                  <c:v>-3.1937910737789483</c:v>
                </c:pt>
                <c:pt idx="408">
                  <c:v>-4.0327191630374557</c:v>
                </c:pt>
                <c:pt idx="409">
                  <c:v>-4.7957734780007302</c:v>
                </c:pt>
                <c:pt idx="410">
                  <c:v>-5.4671127782648261</c:v>
                </c:pt>
                <c:pt idx="411">
                  <c:v>-6.0317958214630663</c:v>
                </c:pt>
                <c:pt idx="412">
                  <c:v>-6.4764444801640675</c:v>
                </c:pt>
                <c:pt idx="413">
                  <c:v>-6.789987155259773</c:v>
                </c:pt>
                <c:pt idx="414">
                  <c:v>-6.9643814189958073</c:v>
                </c:pt>
                <c:pt idx="415">
                  <c:v>-6.9952038890357908</c:v>
                </c:pt>
                <c:pt idx="416">
                  <c:v>-6.8820077883192861</c:v>
                </c:pt>
                <c:pt idx="417">
                  <c:v>-6.6283844255755549</c:v>
                </c:pt>
                <c:pt idx="418">
                  <c:v>-6.2417165070372809</c:v>
                </c:pt>
                <c:pt idx="419">
                  <c:v>-5.7326658153902219</c:v>
                </c:pt>
                <c:pt idx="420">
                  <c:v>-5.1144813611730395</c:v>
                </c:pt>
                <c:pt idx="421">
                  <c:v>-4.4022365355615349</c:v>
                </c:pt>
                <c:pt idx="422">
                  <c:v>-3.6121020026493267</c:v>
                </c:pt>
                <c:pt idx="423">
                  <c:v>-2.760738991883628</c:v>
                </c:pt>
                <c:pt idx="424">
                  <c:v>-1.8648635734185695</c:v>
                </c:pt>
                <c:pt idx="425">
                  <c:v>-0.94099550317753677</c:v>
                </c:pt>
                <c:pt idx="426">
                  <c:v>-5.3724093090997682E-3</c:v>
                </c:pt>
                <c:pt idx="427">
                  <c:v>0.92601456783509961</c:v>
                </c:pt>
                <c:pt idx="428">
                  <c:v>1.8373228516774653</c:v>
                </c:pt>
                <c:pt idx="429">
                  <c:v>2.7127636427100184</c:v>
                </c:pt>
                <c:pt idx="430">
                  <c:v>3.536573617607714</c:v>
                </c:pt>
                <c:pt idx="431">
                  <c:v>4.2931064245132466</c:v>
                </c:pt>
                <c:pt idx="432">
                  <c:v>4.9670793315864996</c:v>
                </c:pt>
                <c:pt idx="433">
                  <c:v>5.5439849667790018</c:v>
                </c:pt>
                <c:pt idx="434">
                  <c:v>6.0106471024289174</c:v>
                </c:pt>
                <c:pt idx="435">
                  <c:v>6.3558670851606438</c:v>
                </c:pt>
                <c:pt idx="436">
                  <c:v>6.5710802736233527</c:v>
                </c:pt>
                <c:pt idx="437">
                  <c:v>6.6509271865039654</c:v>
                </c:pt>
                <c:pt idx="438">
                  <c:v>6.5936479402361687</c:v>
                </c:pt>
                <c:pt idx="439">
                  <c:v>6.4012326703744913</c:v>
                </c:pt>
                <c:pt idx="440">
                  <c:v>6.0793007982533904</c:v>
                </c:pt>
                <c:pt idx="441">
                  <c:v>5.6367287976610712</c:v>
                </c:pt>
                <c:pt idx="442">
                  <c:v>5.0850878288508703</c:v>
                </c:pt>
                <c:pt idx="443">
                  <c:v>4.4379792916243614</c:v>
                </c:pt>
                <c:pt idx="444">
                  <c:v>3.7103630327607657</c:v>
                </c:pt>
                <c:pt idx="445">
                  <c:v>2.9179606248548198</c:v>
                </c:pt>
                <c:pt idx="446">
                  <c:v>2.0767904255528542</c:v>
                </c:pt>
                <c:pt idx="447">
                  <c:v>1.2028595640780484</c:v>
                </c:pt>
                <c:pt idx="448">
                  <c:v>0.31200744031909422</c:v>
                </c:pt>
                <c:pt idx="449">
                  <c:v>-0.58012959547548548</c:v>
                </c:pt>
                <c:pt idx="450">
                  <c:v>-1.4580797828369403</c:v>
                </c:pt>
                <c:pt idx="451">
                  <c:v>-2.3064798836817109</c:v>
                </c:pt>
                <c:pt idx="452">
                  <c:v>-3.1100584926457433</c:v>
                </c:pt>
                <c:pt idx="453">
                  <c:v>-3.8537089562295899</c:v>
                </c:pt>
                <c:pt idx="454">
                  <c:v>-4.5226880713061854</c:v>
                </c:pt>
                <c:pt idx="455">
                  <c:v>-5.102955879735231</c:v>
                </c:pt>
                <c:pt idx="456">
                  <c:v>-5.581645745393768</c:v>
                </c:pt>
                <c:pt idx="457">
                  <c:v>-5.9476257221462445</c:v>
                </c:pt>
                <c:pt idx="458">
                  <c:v>-6.192087093341482</c:v>
                </c:pt>
                <c:pt idx="459">
                  <c:v>-6.309080042294088</c:v>
                </c:pt>
                <c:pt idx="460">
                  <c:v>-6.295915120176879</c:v>
                </c:pt>
                <c:pt idx="461">
                  <c:v>-6.1533649752476602</c:v>
                </c:pt>
                <c:pt idx="462">
                  <c:v>-5.885631577382135</c:v>
                </c:pt>
                <c:pt idx="463">
                  <c:v>-5.500083193873361</c:v>
                </c:pt>
                <c:pt idx="464">
                  <c:v>-5.0068032156612663</c:v>
                </c:pt>
                <c:pt idx="465">
                  <c:v>-4.4180205669891448</c:v>
                </c:pt>
                <c:pt idx="466">
                  <c:v>-3.7475031583223921</c:v>
                </c:pt>
                <c:pt idx="467">
                  <c:v>-3.0099907613376891</c:v>
                </c:pt>
                <c:pt idx="468">
                  <c:v>-2.2207252259446171</c:v>
                </c:pt>
                <c:pt idx="469">
                  <c:v>-1.3951100127709781</c:v>
                </c:pt>
                <c:pt idx="470">
                  <c:v>-0.54850371581085733</c:v>
                </c:pt>
                <c:pt idx="471">
                  <c:v>0.30387163449150567</c:v>
                </c:pt>
                <c:pt idx="472">
                  <c:v>1.1469443724704642</c:v>
                </c:pt>
                <c:pt idx="473">
                  <c:v>1.9657763599167546</c:v>
                </c:pt>
                <c:pt idx="474">
                  <c:v>2.7455657502339457</c:v>
                </c:pt>
                <c:pt idx="475">
                  <c:v>3.4717154557677166</c:v>
                </c:pt>
                <c:pt idx="476">
                  <c:v>4.1300024926454926</c:v>
                </c:pt>
                <c:pt idx="477">
                  <c:v>4.7068662245153838</c:v>
                </c:pt>
                <c:pt idx="478">
                  <c:v>5.1898114520746343</c:v>
                </c:pt>
                <c:pt idx="479">
                  <c:v>5.5678978979719682</c:v>
                </c:pt>
                <c:pt idx="480">
                  <c:v>5.8322650077568889</c:v>
                </c:pt>
                <c:pt idx="481">
                  <c:v>5.9766252002606279</c:v>
                </c:pt>
                <c:pt idx="482">
                  <c:v>5.9976545037689881</c:v>
                </c:pt>
                <c:pt idx="483">
                  <c:v>5.8952195758039831</c:v>
                </c:pt>
                <c:pt idx="484">
                  <c:v>5.6724035538056405</c:v>
                </c:pt>
                <c:pt idx="485">
                  <c:v>5.335325270483481</c:v>
                </c:pt>
                <c:pt idx="486">
                  <c:v>4.8927796325042845</c:v>
                </c:pt>
                <c:pt idx="487">
                  <c:v>4.355753571999359</c:v>
                </c:pt>
                <c:pt idx="488">
                  <c:v>3.7368862334770769</c:v>
                </c:pt>
                <c:pt idx="489">
                  <c:v>3.0499419635491014</c:v>
                </c:pt>
                <c:pt idx="490">
                  <c:v>2.3093520391836133</c:v>
                </c:pt>
                <c:pt idx="491">
                  <c:v>1.5298603047346924</c:v>
                </c:pt>
                <c:pt idx="492">
                  <c:v>0.72628421394404252</c:v>
                </c:pt>
                <c:pt idx="493">
                  <c:v>-8.6619278228403429E-2</c:v>
                </c:pt>
                <c:pt idx="494">
                  <c:v>-0.89421090749593901</c:v>
                </c:pt>
                <c:pt idx="495">
                  <c:v>-1.6819884755929166</c:v>
                </c:pt>
                <c:pt idx="496">
                  <c:v>-2.4356119948369601</c:v>
                </c:pt>
                <c:pt idx="497">
                  <c:v>-3.1409760703372882</c:v>
                </c:pt>
                <c:pt idx="498">
                  <c:v>-3.7843625761757944</c:v>
                </c:pt>
                <c:pt idx="499">
                  <c:v>-4.352692548905563</c:v>
                </c:pt>
                <c:pt idx="500">
                  <c:v>-4.8338775354891741</c:v>
                </c:pt>
                <c:pt idx="501">
                  <c:v>-5.217249565217192</c:v>
                </c:pt>
                <c:pt idx="502">
                  <c:v>-5.4940288239004413</c:v>
                </c:pt>
                <c:pt idx="503">
                  <c:v>-5.6577731983202924</c:v>
                </c:pt>
                <c:pt idx="504">
                  <c:v>-5.7047482141276706</c:v>
                </c:pt>
                <c:pt idx="505">
                  <c:v>-5.6341620979571188</c:v>
                </c:pt>
                <c:pt idx="506">
                  <c:v>-5.4482285974987334</c:v>
                </c:pt>
                <c:pt idx="507">
                  <c:v>-5.1520464271999442</c:v>
                </c:pt>
                <c:pt idx="508">
                  <c:v>-4.753312912620709</c:v>
                </c:pt>
                <c:pt idx="509">
                  <c:v>-4.2619139611719525</c:v>
                </c:pt>
                <c:pt idx="510">
                  <c:v>-3.6894475667270115</c:v>
                </c:pt>
                <c:pt idx="511">
                  <c:v>-3.0487411493016325</c:v>
                </c:pt>
                <c:pt idx="512">
                  <c:v>-2.3534148353325288</c:v>
                </c:pt>
                <c:pt idx="513">
                  <c:v>-1.61752647676825</c:v>
                </c:pt>
                <c:pt idx="514">
                  <c:v>-0.85531409276263315</c:v>
                </c:pt>
                <c:pt idx="515">
                  <c:v>-8.1031597437155822E-2</c:v>
                </c:pt>
                <c:pt idx="516">
                  <c:v>0.69114279017386537</c:v>
                </c:pt>
                <c:pt idx="517">
                  <c:v>1.4471573777290843</c:v>
                </c:pt>
                <c:pt idx="518">
                  <c:v>2.1731344073568613</c:v>
                </c:pt>
                <c:pt idx="519">
                  <c:v>2.8554507557582349</c:v>
                </c:pt>
                <c:pt idx="520">
                  <c:v>3.4808822280978671</c:v>
                </c:pt>
                <c:pt idx="521">
                  <c:v>4.0368300835582627</c:v>
                </c:pt>
                <c:pt idx="522">
                  <c:v>4.5116325795155872</c:v>
                </c:pt>
                <c:pt idx="523">
                  <c:v>4.8949461491514672</c:v>
                </c:pt>
                <c:pt idx="524">
                  <c:v>5.1781631461919337</c:v>
                </c:pt>
                <c:pt idx="525">
                  <c:v>5.3548194156702582</c:v>
                </c:pt>
                <c:pt idx="526">
                  <c:v>5.4209387666930748</c:v>
                </c:pt>
                <c:pt idx="527">
                  <c:v>5.3752651044957869</c:v>
                </c:pt>
                <c:pt idx="528">
                  <c:v>5.2193467472546748</c:v>
                </c:pt>
                <c:pt idx="529">
                  <c:v>4.9574589012038981</c:v>
                </c:pt>
                <c:pt idx="530">
                  <c:v>4.596374786817794</c:v>
                </c:pt>
                <c:pt idx="531">
                  <c:v>4.1450179755916148</c:v>
                </c:pt>
                <c:pt idx="532">
                  <c:v>3.6140433374289778</c:v>
                </c:pt>
                <c:pt idx="533">
                  <c:v>3.0153989482960952</c:v>
                </c:pt>
                <c:pt idx="534">
                  <c:v>2.3619163454388099</c:v>
                </c:pt>
                <c:pt idx="535">
                  <c:v>1.6669638714245414</c:v>
                </c:pt>
                <c:pt idx="536">
                  <c:v>0.94418098856154509</c:v>
                </c:pt>
                <c:pt idx="537">
                  <c:v>0.20729396557287316</c:v>
                </c:pt>
                <c:pt idx="538">
                  <c:v>-0.53000185278058554</c:v>
                </c:pt>
                <c:pt idx="539">
                  <c:v>-1.2541189904734864</c:v>
                </c:pt>
                <c:pt idx="540">
                  <c:v>-1.9516456641389996</c:v>
                </c:pt>
                <c:pt idx="541">
                  <c:v>-2.6094365884300021</c:v>
                </c:pt>
                <c:pt idx="542">
                  <c:v>-3.2147540121208396</c:v>
                </c:pt>
                <c:pt idx="543">
                  <c:v>-3.7554765871383955</c:v>
                </c:pt>
                <c:pt idx="544">
                  <c:v>-4.2203801981327276</c:v>
                </c:pt>
                <c:pt idx="545">
                  <c:v>-4.5994792108558853</c:v>
                </c:pt>
                <c:pt idx="546">
                  <c:v>-4.8844011284579141</c:v>
                </c:pt>
                <c:pt idx="547">
                  <c:v>-5.0687553419771163</c:v>
                </c:pt>
                <c:pt idx="548">
                  <c:v>-5.1484504912245868</c:v>
                </c:pt>
                <c:pt idx="549">
                  <c:v>-5.1219170233694706</c:v>
                </c:pt>
                <c:pt idx="550">
                  <c:v>-4.9902022492085365</c:v>
                </c:pt>
                <c:pt idx="551">
                  <c:v>-4.7569227987285698</c:v>
                </c:pt>
                <c:pt idx="552">
                  <c:v>-4.4280802197958202</c:v>
                </c:pt>
                <c:pt idx="553">
                  <c:v>-4.0117649667712572</c:v>
                </c:pt>
                <c:pt idx="554">
                  <c:v>-3.5177880120042238</c:v>
                </c:pt>
                <c:pt idx="555">
                  <c:v>-2.9572851832939313</c:v>
                </c:pt>
                <c:pt idx="556">
                  <c:v>-2.3423366356780528</c:v>
                </c:pt>
                <c:pt idx="557">
                  <c:v>-1.6856341302841131</c:v>
                </c:pt>
                <c:pt idx="558">
                  <c:v>-1.0002147770700378</c:v>
                </c:pt>
                <c:pt idx="559">
                  <c:v>-0.29926468499115488</c:v>
                </c:pt>
                <c:pt idx="560">
                  <c:v>0.40401777811152129</c:v>
                </c:pt>
                <c:pt idx="561">
                  <c:v>1.096519800761649</c:v>
                </c:pt>
                <c:pt idx="562">
                  <c:v>1.7652996708012128</c:v>
                </c:pt>
                <c:pt idx="563">
                  <c:v>2.3976878312768291</c:v>
                </c:pt>
                <c:pt idx="564">
                  <c:v>2.9814275809224524</c:v>
                </c:pt>
                <c:pt idx="565">
                  <c:v>3.5048715453340389</c:v>
                </c:pt>
                <c:pt idx="566">
                  <c:v>3.9572385642027901</c:v>
                </c:pt>
                <c:pt idx="567">
                  <c:v>4.3289221281079548</c:v>
                </c:pt>
                <c:pt idx="568">
                  <c:v>4.6118280207738334</c:v>
                </c:pt>
                <c:pt idx="569">
                  <c:v>4.7997079028900096</c:v>
                </c:pt>
                <c:pt idx="570">
                  <c:v>4.8884497357885213</c:v>
                </c:pt>
                <c:pt idx="571">
                  <c:v>4.8762870257318305</c:v>
                </c:pt>
                <c:pt idx="572">
                  <c:v>4.763897332325632</c:v>
                </c:pt>
                <c:pt idx="573">
                  <c:v>4.5543750204328504</c:v>
                </c:pt>
                <c:pt idx="574">
                  <c:v>4.2530809276232109</c:v>
                </c:pt>
                <c:pt idx="575">
                  <c:v>3.8673886758647984</c:v>
                </c:pt>
                <c:pt idx="576">
                  <c:v>3.4063601748854646</c:v>
                </c:pt>
                <c:pt idx="577">
                  <c:v>2.8803890298355768</c:v>
                </c:pt>
                <c:pt idx="578">
                  <c:v>2.3008494014797964</c:v>
                </c:pt>
                <c:pt idx="579">
                  <c:v>1.6797803918212046</c:v>
                </c:pt>
                <c:pt idx="580">
                  <c:v>1.0296244236216099</c:v>
                </c:pt>
                <c:pt idx="581">
                  <c:v>0.36302495826365966</c:v>
                </c:pt>
                <c:pt idx="582">
                  <c:v>-0.30732335511746045</c:v>
                </c:pt>
                <c:pt idx="583">
                  <c:v>-0.9687885900441654</c:v>
                </c:pt>
                <c:pt idx="584">
                  <c:v>-1.6089018169428679</c:v>
                </c:pt>
                <c:pt idx="585">
                  <c:v>-2.2154675909719153</c:v>
                </c:pt>
                <c:pt idx="586">
                  <c:v>-2.7767057535997153</c:v>
                </c:pt>
                <c:pt idx="587">
                  <c:v>-3.2814389744052361</c:v>
                </c:pt>
                <c:pt idx="588">
                  <c:v>-3.7193306532562334</c:v>
                </c:pt>
                <c:pt idx="589">
                  <c:v>-4.0811661488523168</c:v>
                </c:pt>
                <c:pt idx="590">
                  <c:v>-4.359158594769152</c:v>
                </c:pt>
                <c:pt idx="591">
                  <c:v>-4.5472509699904418</c:v>
                </c:pt>
                <c:pt idx="592">
                  <c:v>-4.6413807570234553</c:v>
                </c:pt>
                <c:pt idx="593">
                  <c:v>-4.6396740296370815</c:v>
                </c:pt>
                <c:pt idx="594">
                  <c:v>-4.5425426175019634</c:v>
                </c:pt>
                <c:pt idx="595">
                  <c:v>-4.3526700929345195</c:v>
                </c:pt>
                <c:pt idx="596">
                  <c:v>-4.0748873572876985</c:v>
                </c:pt>
                <c:pt idx="597">
                  <c:v>-3.7159534249262642</c:v>
                </c:pt>
                <c:pt idx="598">
                  <c:v>-3.2842685330702657</c:v>
                </c:pt>
                <c:pt idx="599">
                  <c:v>-2.7895527685389334</c:v>
                </c:pt>
                <c:pt idx="600">
                  <c:v>-2.2425232261895167</c:v>
                </c:pt>
                <c:pt idx="601">
                  <c:v>-1.6545969649267023</c:v>
                </c:pt>
                <c:pt idx="602">
                  <c:v>-1.0376374276146652</c:v>
                </c:pt>
                <c:pt idx="603">
                  <c:v>-0.40375073291194197</c:v>
                </c:pt>
                <c:pt idx="604">
                  <c:v>0.23487256102180198</c:v>
                </c:pt>
                <c:pt idx="605">
                  <c:v>0.8660833137661762</c:v>
                </c:pt>
                <c:pt idx="606">
                  <c:v>1.4778858635043017</c:v>
                </c:pt>
                <c:pt idx="607">
                  <c:v>2.0585566203661716</c:v>
                </c:pt>
                <c:pt idx="608">
                  <c:v>2.596787439937291</c:v>
                </c:pt>
                <c:pt idx="609">
                  <c:v>3.0818664288721132</c:v>
                </c:pt>
                <c:pt idx="610">
                  <c:v>3.5039004359509618</c:v>
                </c:pt>
                <c:pt idx="611">
                  <c:v>3.8540734269911834</c:v>
                </c:pt>
                <c:pt idx="612">
                  <c:v>4.1249248038617568</c:v>
                </c:pt>
                <c:pt idx="613">
                  <c:v>4.3106233669400771</c:v>
                </c:pt>
                <c:pt idx="614">
                  <c:v>4.4072078686879133</c:v>
                </c:pt>
                <c:pt idx="615">
                  <c:v>4.4127653137124065</c:v>
                </c:pt>
                <c:pt idx="616">
                  <c:v>4.32752373990182</c:v>
                </c:pt>
                <c:pt idx="617">
                  <c:v>4.153846370561272</c:v>
                </c:pt>
                <c:pt idx="618">
                  <c:v>3.8961268284005111</c:v>
                </c:pt>
                <c:pt idx="619">
                  <c:v>3.5605979297264252</c:v>
                </c:pt>
                <c:pt idx="620">
                  <c:v>3.155076814451669</c:v>
                </c:pt>
                <c:pt idx="621">
                  <c:v>2.6886748908450606</c:v>
                </c:pt>
                <c:pt idx="622">
                  <c:v>2.1715014993984294</c:v>
                </c:pt>
                <c:pt idx="623">
                  <c:v>1.614385754618499</c:v>
                </c:pt>
                <c:pt idx="624">
                  <c:v>1.0286330701479722</c:v>
                </c:pt>
                <c:pt idx="625">
                  <c:v>0.42582324583515008</c:v>
                </c:pt>
                <c:pt idx="626">
                  <c:v>-0.18235246544441241</c:v>
                </c:pt>
                <c:pt idx="627">
                  <c:v>-0.7842256745144297</c:v>
                </c:pt>
                <c:pt idx="628">
                  <c:v>-1.3682719833290253</c:v>
                </c:pt>
                <c:pt idx="629">
                  <c:v>-1.9232361446353807</c:v>
                </c:pt>
                <c:pt idx="630">
                  <c:v>-2.4382768790730349</c:v>
                </c:pt>
                <c:pt idx="631">
                  <c:v>-2.9031422508899243</c:v>
                </c:pt>
                <c:pt idx="632">
                  <c:v>-3.3083792903515228</c:v>
                </c:pt>
                <c:pt idx="633">
                  <c:v>-3.6455728733034851</c:v>
                </c:pt>
                <c:pt idx="634">
                  <c:v>-3.9076001082699237</c:v>
                </c:pt>
                <c:pt idx="635">
                  <c:v>-4.0888792458440619</c:v>
                </c:pt>
                <c:pt idx="636">
                  <c:v>-4.1855879759324184</c:v>
                </c:pt>
                <c:pt idx="637">
                  <c:v>-4.1958260590944452</c:v>
                </c:pt>
                <c:pt idx="638">
                  <c:v>-4.1197019037866527</c:v>
                </c:pt>
                <c:pt idx="639">
                  <c:v>-3.9593313007891231</c:v>
                </c:pt>
                <c:pt idx="640">
                  <c:v>-3.7187474598794408</c:v>
                </c:pt>
                <c:pt idx="641">
                  <c:v>-3.4037325726170753</c:v>
                </c:pt>
                <c:pt idx="642">
                  <c:v>-3.0215901305498933</c:v>
                </c:pt>
                <c:pt idx="643">
                  <c:v>-2.5808824843418017</c:v>
                </c:pt>
                <c:pt idx="644">
                  <c:v>-2.0911588887265147</c:v>
                </c:pt>
                <c:pt idx="645">
                  <c:v>-1.5626958091841505</c:v>
                </c:pt>
                <c:pt idx="646">
                  <c:v>-1.0062646548043799</c:v>
                </c:pt>
                <c:pt idx="647">
                  <c:v>-0.43293388243101971</c:v>
                </c:pt>
                <c:pt idx="648">
                  <c:v>0.14609581719896736</c:v>
                </c:pt>
                <c:pt idx="649">
                  <c:v>0.71963143353955239</c:v>
                </c:pt>
                <c:pt idx="650">
                  <c:v>1.2766154184446397</c:v>
                </c:pt>
                <c:pt idx="651">
                  <c:v>1.8062558426063962</c:v>
                </c:pt>
                <c:pt idx="652">
                  <c:v>2.2981721811133902</c:v>
                </c:pt>
                <c:pt idx="653">
                  <c:v>2.74256596488028</c:v>
                </c:pt>
                <c:pt idx="654">
                  <c:v>3.1304193224186969</c:v>
                </c:pt>
                <c:pt idx="655">
                  <c:v>3.4537169460360304</c:v>
                </c:pt>
                <c:pt idx="656">
                  <c:v>3.7056794647598172</c:v>
                </c:pt>
                <c:pt idx="657">
                  <c:v>3.8809899837730097</c:v>
                </c:pt>
                <c:pt idx="658">
                  <c:v>3.9759919883757551</c:v>
                </c:pt>
                <c:pt idx="659">
                  <c:v>3.9888368716830325</c:v>
                </c:pt>
                <c:pt idx="660">
                  <c:v>3.9195633223647572</c:v>
                </c:pt>
                <c:pt idx="661">
                  <c:v>3.7700981527645738</c:v>
                </c:pt>
                <c:pt idx="662">
                  <c:v>3.5441775182440649</c:v>
                </c:pt>
                <c:pt idx="663">
                  <c:v>3.2471970372639261</c:v>
                </c:pt>
                <c:pt idx="664">
                  <c:v>2.8860071905564757</c:v>
                </c:pt>
                <c:pt idx="665">
                  <c:v>2.4686751111853407</c:v>
                </c:pt>
                <c:pt idx="666">
                  <c:v>2.0042347906458757</c:v>
                </c:pt>
                <c:pt idx="667">
                  <c:v>1.5024449859788271</c:v>
                </c:pt>
                <c:pt idx="668">
                  <c:v>0.97356859218770586</c:v>
                </c:pt>
                <c:pt idx="669">
                  <c:v>0.42818022869978578</c:v>
                </c:pt>
                <c:pt idx="670">
                  <c:v>-0.1229983482285294</c:v>
                </c:pt>
                <c:pt idx="671">
                  <c:v>-0.66924145059539986</c:v>
                </c:pt>
                <c:pt idx="672">
                  <c:v>-1.1999518159306439</c:v>
                </c:pt>
                <c:pt idx="673">
                  <c:v>-1.7047942666690186</c:v>
                </c:pt>
                <c:pt idx="674">
                  <c:v>-2.1738418115164464</c:v>
                </c:pt>
                <c:pt idx="675">
                  <c:v>-2.5977418843161875</c:v>
                </c:pt>
                <c:pt idx="676">
                  <c:v>-2.9679050513414751</c:v>
                </c:pt>
                <c:pt idx="677">
                  <c:v>-3.2767120522239388</c:v>
                </c:pt>
                <c:pt idx="678">
                  <c:v>-3.5177285449204927</c:v>
                </c:pt>
                <c:pt idx="679">
                  <c:v>-3.6859116057877608</c:v>
                </c:pt>
                <c:pt idx="680">
                  <c:v>-3.7777890259257179</c:v>
                </c:pt>
                <c:pt idx="681">
                  <c:v>-3.7915925491681151</c:v>
                </c:pt>
                <c:pt idx="682">
                  <c:v>-3.7273296476449822</c:v>
                </c:pt>
                <c:pt idx="683">
                  <c:v>-3.586784752624864</c:v>
                </c:pt>
                <c:pt idx="684">
                  <c:v>-3.3734489166184005</c:v>
                </c:pt>
                <c:pt idx="685">
                  <c:v>-3.0923851271450573</c:v>
                </c:pt>
                <c:pt idx="686">
                  <c:v>-2.7500433341605621</c:v>
                </c:pt>
                <c:pt idx="687">
                  <c:v>-2.3540434541447501</c:v>
                </c:pt>
                <c:pt idx="688">
                  <c:v>-1.9129455643622726</c:v>
                </c:pt>
                <c:pt idx="689">
                  <c:v>-1.4360243043318333</c:v>
                </c:pt>
                <c:pt idx="690">
                  <c:v>-0.93305986767338966</c:v>
                </c:pt>
                <c:pt idx="691">
                  <c:v>-0.41415197669808779</c:v>
                </c:pt>
                <c:pt idx="692">
                  <c:v>0.11044293402089411</c:v>
                </c:pt>
                <c:pt idx="693">
                  <c:v>0.63045638202427468</c:v>
                </c:pt>
                <c:pt idx="694">
                  <c:v>1.1357430113651468</c:v>
                </c:pt>
                <c:pt idx="695">
                  <c:v>1.6164163926988695</c:v>
                </c:pt>
                <c:pt idx="696">
                  <c:v>2.0629947205695358</c:v>
                </c:pt>
                <c:pt idx="697">
                  <c:v>2.4665627042718459</c:v>
                </c:pt>
                <c:pt idx="698">
                  <c:v>2.8189513050022339</c:v>
                </c:pt>
                <c:pt idx="699">
                  <c:v>3.1129313919839956</c:v>
                </c:pt>
                <c:pt idx="700">
                  <c:v>3.3424118184592175</c:v>
                </c:pt>
                <c:pt idx="701">
                  <c:v>3.5026278981378485</c:v>
                </c:pt>
                <c:pt idx="702">
                  <c:v>3.5903037581001995</c:v>
                </c:pt>
                <c:pt idx="703">
                  <c:v>3.6037722239138277</c:v>
                </c:pt>
                <c:pt idx="704">
                  <c:v>3.5430389330070389</c:v>
                </c:pt>
                <c:pt idx="705">
                  <c:v>3.4097828532976502</c:v>
                </c:pt>
                <c:pt idx="706">
                  <c:v>3.2072923366575612</c:v>
                </c:pt>
                <c:pt idx="707">
                  <c:v>2.9403429483087957</c:v>
                </c:pt>
                <c:pt idx="708">
                  <c:v>2.6150292393734764</c:v>
                </c:pt>
                <c:pt idx="709">
                  <c:v>2.2385663166727965</c:v>
                </c:pt>
                <c:pt idx="710">
                  <c:v>1.81907797931867</c:v>
                </c:pt>
                <c:pt idx="711">
                  <c:v>1.3653864020628386</c:v>
                </c:pt>
                <c:pt idx="712">
                  <c:v>0.88681443458372833</c:v>
                </c:pt>
                <c:pt idx="713">
                  <c:v>0.3930064655479471</c:v>
                </c:pt>
                <c:pt idx="714">
                  <c:v>-0.10623151422085592</c:v>
                </c:pt>
                <c:pt idx="715">
                  <c:v>-0.60107659804528035</c:v>
                </c:pt>
                <c:pt idx="716">
                  <c:v>-1.0818254909011269</c:v>
                </c:pt>
                <c:pt idx="717">
                  <c:v>-1.5390312437907769</c:v>
                </c:pt>
                <c:pt idx="718">
                  <c:v>-1.963647829121544</c:v>
                </c:pt>
                <c:pt idx="719">
                  <c:v>-2.3471876032048673</c:v>
                </c:pt>
                <c:pt idx="720">
                  <c:v>-2.681892674255554</c:v>
                </c:pt>
                <c:pt idx="721">
                  <c:v>-2.9609163810545529</c:v>
                </c:pt>
                <c:pt idx="722">
                  <c:v>-3.1785063205276622</c:v>
                </c:pt>
                <c:pt idx="723">
                  <c:v>-3.3301765446611533</c:v>
                </c:pt>
                <c:pt idx="724">
                  <c:v>-3.4128544964992256</c:v>
                </c:pt>
                <c:pt idx="725">
                  <c:v>-3.4249885232110571</c:v>
                </c:pt>
                <c:pt idx="726">
                  <c:v>-3.3666045177651354</c:v>
                </c:pt>
                <c:pt idx="727">
                  <c:v>-3.2393050227159761</c:v>
                </c:pt>
                <c:pt idx="728">
                  <c:v>-3.0462101463729425</c:v>
                </c:pt>
                <c:pt idx="729">
                  <c:v>-2.7918457778445909</c:v>
                </c:pt>
                <c:pt idx="730">
                  <c:v>-2.4819897056913365</c:v>
                </c:pt>
                <c:pt idx="731">
                  <c:v>-2.1234894519481866</c:v>
                </c:pt>
                <c:pt idx="732">
                  <c:v>-1.7240664722393628</c:v>
                </c:pt>
                <c:pt idx="733">
                  <c:v>-1.2921198898017865</c:v>
                </c:pt>
                <c:pt idx="734">
                  <c:v>-0.8365396129037912</c:v>
                </c:pt>
                <c:pt idx="735">
                  <c:v>-0.36653430404756498</c:v>
                </c:pt>
                <c:pt idx="736">
                  <c:v>0.10852490213247101</c:v>
                </c:pt>
                <c:pt idx="737">
                  <c:v>0.57924799095895541</c:v>
                </c:pt>
                <c:pt idx="738">
                  <c:v>1.0363627431914655</c:v>
                </c:pt>
                <c:pt idx="739">
                  <c:v>1.4708513579328828</c:v>
                </c:pt>
                <c:pt idx="740">
                  <c:v>1.8740932317240762</c:v>
                </c:pt>
                <c:pt idx="741">
                  <c:v>2.2380178372651831</c:v>
                </c:pt>
                <c:pt idx="742">
                  <c:v>2.5552681463111933</c:v>
                </c:pt>
                <c:pt idx="743">
                  <c:v>2.8193708930612762</c:v>
                </c:pt>
                <c:pt idx="744">
                  <c:v>3.0249059084213861</c:v>
                </c:pt>
                <c:pt idx="745">
                  <c:v>3.1676635519382175</c:v>
                </c:pt>
                <c:pt idx="746">
                  <c:v>3.2447776191107054</c:v>
                </c:pt>
                <c:pt idx="747">
                  <c:v>3.2548214589977809</c:v>
                </c:pt>
                <c:pt idx="748">
                  <c:v>3.1978574840168639</c:v>
                </c:pt>
                <c:pt idx="749">
                  <c:v>3.0754344484869507</c:v>
                </c:pt>
                <c:pt idx="750">
                  <c:v>2.8905320934519905</c:v>
                </c:pt>
                <c:pt idx="751">
                  <c:v>2.6474580522102809</c:v>
                </c:pt>
                <c:pt idx="752">
                  <c:v>2.3517063212793419</c:v>
                </c:pt>
                <c:pt idx="753">
                  <c:v>2.0097893710653141</c:v>
                </c:pt>
                <c:pt idx="754">
                  <c:v>1.6290567123533526</c:v>
                </c:pt>
                <c:pt idx="755">
                  <c:v>1.2175114855687983</c:v>
                </c:pt>
                <c:pt idx="756">
                  <c:v>0.78363380993733245</c:v>
                </c:pt>
                <c:pt idx="757">
                  <c:v>0.33621587707150702</c:v>
                </c:pt>
                <c:pt idx="758">
                  <c:v>-0.11579015210317195</c:v>
                </c:pt>
                <c:pt idx="759">
                  <c:v>-0.56341378702192368</c:v>
                </c:pt>
                <c:pt idx="760">
                  <c:v>-0.99780204841843934</c:v>
                </c:pt>
                <c:pt idx="761">
                  <c:v>-1.4103550885800378</c:v>
                </c:pt>
                <c:pt idx="762">
                  <c:v>-1.7928665660191161</c:v>
                </c:pt>
                <c:pt idx="763">
                  <c:v>-2.1376717565584205</c:v>
                </c:pt>
                <c:pt idx="764">
                  <c:v>-2.4378033403100945</c:v>
                </c:pt>
                <c:pt idx="765">
                  <c:v>-2.6871512333717558</c:v>
                </c:pt>
                <c:pt idx="766">
                  <c:v>-2.8806193768320743</c:v>
                </c:pt>
                <c:pt idx="767">
                  <c:v>-3.0142697265906868</c:v>
                </c:pt>
                <c:pt idx="768">
                  <c:v>-3.0854423891525427</c:v>
                </c:pt>
                <c:pt idx="769">
                  <c:v>-3.0928412877057387</c:v>
                </c:pt>
                <c:pt idx="770">
                  <c:v>-3.0365769667547586</c:v>
                </c:pt>
                <c:pt idx="771">
                  <c:v>-2.9181618396650886</c:v>
                </c:pt>
                <c:pt idx="772">
                  <c:v>-2.7404577245860851</c:v>
                </c:pt>
                <c:pt idx="773">
                  <c:v>-2.5075800885909914</c:v>
                </c:pt>
                <c:pt idx="774">
                  <c:v>-2.224767213058743</c:v>
                </c:pt>
                <c:pt idx="775">
                  <c:v>-1.8982248707139433</c:v>
                </c:pt>
                <c:pt idx="776">
                  <c:v>-1.5349577425205398</c:v>
                </c:pt>
                <c:pt idx="777">
                  <c:v>-1.1425977343661906</c:v>
                </c:pt>
                <c:pt idx="778">
                  <c:v>-0.72923692940817342</c:v>
                </c:pt>
                <c:pt idx="779">
                  <c:v>-0.30326969472499832</c:v>
                </c:pt>
                <c:pt idx="780">
                  <c:v>0.12675490470756412</c:v>
                </c:pt>
                <c:pt idx="781">
                  <c:v>0.55227214006346248</c:v>
                </c:pt>
                <c:pt idx="782">
                  <c:v>0.9648358309759133</c:v>
                </c:pt>
                <c:pt idx="783">
                  <c:v>1.3562522146825817</c:v>
                </c:pt>
                <c:pt idx="784">
                  <c:v>1.7187173850179072</c:v>
                </c:pt>
                <c:pt idx="785">
                  <c:v>2.0449604536994941</c:v>
                </c:pt>
                <c:pt idx="786">
                  <c:v>2.328391939598768</c:v>
                </c:pt>
                <c:pt idx="787">
                  <c:v>2.5632538233435884</c:v>
                </c:pt>
                <c:pt idx="788">
                  <c:v>2.7447647779919011</c:v>
                </c:pt>
                <c:pt idx="789">
                  <c:v>2.8692518803919529</c:v>
                </c:pt>
                <c:pt idx="790">
                  <c:v>2.9342591123644621</c:v>
                </c:pt>
                <c:pt idx="791">
                  <c:v>2.9386234707151289</c:v>
                </c:pt>
                <c:pt idx="792">
                  <c:v>2.8825115378888526</c:v>
                </c:pt>
                <c:pt idx="793">
                  <c:v>2.7674126338369973</c:v>
                </c:pt>
                <c:pt idx="794">
                  <c:v>2.5960886273657606</c:v>
                </c:pt>
                <c:pt idx="795">
                  <c:v>2.372484437296082</c:v>
                </c:pt>
                <c:pt idx="796">
                  <c:v>2.1016065111451518</c:v>
                </c:pt>
                <c:pt idx="797">
                  <c:v>1.7893785994426357</c:v>
                </c:pt>
                <c:pt idx="798">
                  <c:v>1.4424846792016663</c:v>
                </c:pt>
                <c:pt idx="799">
                  <c:v>1.0682079545404299</c:v>
                </c:pt>
                <c:pt idx="800">
                  <c:v>0.67427277804897945</c:v>
                </c:pt>
                <c:pt idx="801">
                  <c:v>0.26869357641229802</c:v>
                </c:pt>
                <c:pt idx="802">
                  <c:v>-0.14036801712914332</c:v>
                </c:pt>
                <c:pt idx="803">
                  <c:v>-0.54473909972698809</c:v>
                </c:pt>
                <c:pt idx="804">
                  <c:v>-0.93636744636640534</c:v>
                </c:pt>
                <c:pt idx="805">
                  <c:v>-1.3074530078773972</c:v>
                </c:pt>
                <c:pt idx="806">
                  <c:v>-1.6505819628204903</c:v>
                </c:pt>
                <c:pt idx="807">
                  <c:v>-1.9588647671097206</c:v>
                </c:pt>
                <c:pt idx="808">
                  <c:v>-2.22607734322927</c:v>
                </c:pt>
                <c:pt idx="809">
                  <c:v>-2.446801919872768</c:v>
                </c:pt>
                <c:pt idx="810">
                  <c:v>-2.6165615655996159</c:v>
                </c:pt>
                <c:pt idx="811">
                  <c:v>-2.7319406531975017</c:v>
                </c:pt>
                <c:pt idx="812">
                  <c:v>-2.7906827547052515</c:v>
                </c:pt>
                <c:pt idx="813">
                  <c:v>-2.7917580345034687</c:v>
                </c:pt>
                <c:pt idx="814">
                  <c:v>-2.7353940731749149</c:v>
                </c:pt>
                <c:pt idx="815">
                  <c:v>-2.6230669541655596</c:v>
                </c:pt>
                <c:pt idx="816">
                  <c:v>-2.4574529003131822</c:v>
                </c:pt>
                <c:pt idx="817">
                  <c:v>-2.2423441630155616</c:v>
                </c:pt>
                <c:pt idx="818">
                  <c:v>-1.9825356604545159</c:v>
                </c:pt>
                <c:pt idx="819">
                  <c:v>-1.6836905877901476</c:v>
                </c:pt>
                <c:pt idx="820">
                  <c:v>-1.3521936621435318</c:v>
                </c:pt>
                <c:pt idx="821">
                  <c:v>-0.9949998548008897</c:v>
                </c:pt>
                <c:pt idx="822">
                  <c:v>-0.619484665265987</c:v>
                </c:pt>
                <c:pt idx="823">
                  <c:v>-0.23329962304884477</c:v>
                </c:pt>
                <c:pt idx="824">
                  <c:v>0.15576575884683863</c:v>
                </c:pt>
                <c:pt idx="825">
                  <c:v>0.53991645932494503</c:v>
                </c:pt>
                <c:pt idx="826">
                  <c:v>0.91148112691825944</c:v>
                </c:pt>
                <c:pt idx="827">
                  <c:v>1.2630407002770685</c:v>
                </c:pt>
                <c:pt idx="828">
                  <c:v>1.5875586995753455</c:v>
                </c:pt>
                <c:pt idx="829">
                  <c:v>1.8785140335347623</c:v>
                </c:pt>
                <c:pt idx="830">
                  <c:v>2.1300351662671182</c:v>
                </c:pt>
                <c:pt idx="831">
                  <c:v>2.3370322380934345</c:v>
                </c:pt>
                <c:pt idx="832">
                  <c:v>2.4953216650368408</c:v>
                </c:pt>
                <c:pt idx="833">
                  <c:v>2.601736277491375</c:v>
                </c:pt>
                <c:pt idx="834">
                  <c:v>2.6542135406000469</c:v>
                </c:pt>
                <c:pt idx="835">
                  <c:v>2.6518550103133669</c:v>
                </c:pt>
                <c:pt idx="836">
                  <c:v>2.5949518948360266</c:v>
                </c:pt>
                <c:pt idx="837">
                  <c:v>2.4849741687014442</c:v>
                </c:pt>
                <c:pt idx="838">
                  <c:v>2.3245237071261466</c:v>
                </c:pt>
                <c:pt idx="839">
                  <c:v>2.1172548614261588</c:v>
                </c:pt>
                <c:pt idx="840">
                  <c:v>1.8677682896130885</c:v>
                </c:pt>
                <c:pt idx="841">
                  <c:v>1.5814853188376534</c:v>
                </c:pt>
                <c:pt idx="842">
                  <c:v>1.264510470418005</c:v>
                </c:pt>
                <c:pt idx="843">
                  <c:v>0.92348906291178712</c:v>
                </c:pt>
                <c:pt idx="844">
                  <c:v>0.56546525455009444</c:v>
                </c:pt>
                <c:pt idx="845">
                  <c:v>0.19774385346860179</c:v>
                </c:pt>
                <c:pt idx="846">
                  <c:v>-0.17224287589997633</c:v>
                </c:pt>
                <c:pt idx="847">
                  <c:v>-0.53706396176665228</c:v>
                </c:pt>
                <c:pt idx="848">
                  <c:v>-0.88941573712999478</c:v>
                </c:pt>
                <c:pt idx="849">
                  <c:v>-1.2222471757589002</c:v>
                </c:pt>
                <c:pt idx="850">
                  <c:v>-1.528886123285264</c:v>
                </c:pt>
                <c:pt idx="851">
                  <c:v>-1.8031667668242708</c:v>
                </c:pt>
                <c:pt idx="852">
                  <c:v>-2.0395569505988762</c:v>
                </c:pt>
                <c:pt idx="853">
                  <c:v>-2.2332820270059868</c:v>
                </c:pt>
                <c:pt idx="854">
                  <c:v>-2.3804402068721147</c:v>
                </c:pt>
                <c:pt idx="855">
                  <c:v>-2.4781032013012285</c:v>
                </c:pt>
                <c:pt idx="856">
                  <c:v>-2.5243956125708706</c:v>
                </c:pt>
                <c:pt idx="857">
                  <c:v>-2.5185471738483356</c:v>
                </c:pt>
                <c:pt idx="858">
                  <c:v>-2.4609135176970924</c:v>
                </c:pt>
                <c:pt idx="859">
                  <c:v>-2.3529634487774502</c:v>
                </c:pt>
                <c:pt idx="860">
                  <c:v>-2.1972333396208463</c:v>
                </c:pt>
                <c:pt idx="861">
                  <c:v>-1.9972518223275444</c:v>
                </c:pt>
                <c:pt idx="862">
                  <c:v>-1.7574399975946251</c:v>
                </c:pt>
                <c:pt idx="863">
                  <c:v>-1.4829936174088438</c:v>
                </c:pt>
                <c:pt idx="864">
                  <c:v>-1.1797539768556466</c:v>
                </c:pt>
                <c:pt idx="865">
                  <c:v>-0.85407361564760342</c:v>
                </c:pt>
                <c:pt idx="866">
                  <c:v>-0.51268158446372225</c:v>
                </c:pt>
                <c:pt idx="867">
                  <c:v>-0.1625512871964338</c:v>
                </c:pt>
                <c:pt idx="868">
                  <c:v>0.18922787765657723</c:v>
                </c:pt>
                <c:pt idx="869">
                  <c:v>0.53557535253139466</c:v>
                </c:pt>
                <c:pt idx="870">
                  <c:v>0.86954196181949561</c:v>
                </c:pt>
                <c:pt idx="871">
                  <c:v>1.1844316426491523</c:v>
                </c:pt>
                <c:pt idx="872">
                  <c:v>1.4739233833976124</c:v>
                </c:pt>
                <c:pt idx="873">
                  <c:v>1.7321932988083812</c:v>
                </c:pt>
                <c:pt idx="874">
                  <c:v>1.9540352673804438</c:v>
                </c:pt>
                <c:pt idx="875">
                  <c:v>2.134976927934725</c:v>
                </c:pt>
                <c:pt idx="876">
                  <c:v>2.2713864030223188</c:v>
                </c:pt>
                <c:pt idx="877">
                  <c:v>2.3605641945356393</c:v>
                </c:pt>
                <c:pt idx="878">
                  <c:v>2.4008145133605532</c:v>
                </c:pt>
                <c:pt idx="879">
                  <c:v>2.3914909660494117</c:v>
                </c:pt>
                <c:pt idx="880">
                  <c:v>2.3330129774861659</c:v>
                </c:pt>
                <c:pt idx="881">
                  <c:v>2.2268513753541588</c:v>
                </c:pt>
                <c:pt idx="882">
                  <c:v>2.075483877963141</c:v>
                </c:pt>
                <c:pt idx="883">
                  <c:v>1.8823234363862167</c:v>
                </c:pt>
                <c:pt idx="884">
                  <c:v>1.6516241340620748</c:v>
                </c:pt>
                <c:pt idx="885">
                  <c:v>1.3883703868618844</c:v>
                </c:pt>
                <c:pt idx="886">
                  <c:v>1.0981554018455446</c:v>
                </c:pt>
                <c:pt idx="887">
                  <c:v>0.78705428759432294</c:v>
                </c:pt>
                <c:pt idx="888">
                  <c:v>0.46149604324196342</c:v>
                </c:pt>
                <c:pt idx="889">
                  <c:v>0.1281371582959081</c:v>
                </c:pt>
                <c:pt idx="890">
                  <c:v>-0.20626196340288416</c:v>
                </c:pt>
                <c:pt idx="891">
                  <c:v>-0.53495780006271909</c:v>
                </c:pt>
                <c:pt idx="892">
                  <c:v>-0.85134255116325896</c:v>
                </c:pt>
                <c:pt idx="893">
                  <c:v>-1.1490620168359833</c:v>
                </c:pt>
                <c:pt idx="894">
                  <c:v>-1.422133072487997</c:v>
                </c:pt>
                <c:pt idx="895">
                  <c:v>-1.6650603292367225</c:v>
                </c:pt>
                <c:pt idx="896">
                  <c:v>-1.8729502726227401</c:v>
                </c:pt>
                <c:pt idx="897">
                  <c:v>-2.0416197952122359</c:v>
                </c:pt>
                <c:pt idx="898">
                  <c:v>-2.1676948644641643</c:v>
                </c:pt>
                <c:pt idx="899">
                  <c:v>-2.2486943556390959</c:v>
                </c:pt>
                <c:pt idx="900">
                  <c:v>-2.2830940197696274</c:v>
                </c:pt>
                <c:pt idx="901">
                  <c:v>-2.2703662259901178</c:v>
                </c:pt>
                <c:pt idx="902">
                  <c:v>-2.2109924588096748</c:v>
                </c:pt>
                <c:pt idx="903">
                  <c:v>-2.1064473777699755</c:v>
                </c:pt>
                <c:pt idx="904">
                  <c:v>-1.9591552771545508</c:v>
                </c:pt>
                <c:pt idx="905">
                  <c:v>-1.7724216952832443</c:v>
                </c:pt>
                <c:pt idx="906">
                  <c:v>-1.5503444208764947</c:v>
                </c:pt>
                <c:pt idx="907">
                  <c:v>-1.2977090175470152</c:v>
                </c:pt>
                <c:pt idx="908">
                  <c:v>-1.0198741494068126</c:v>
                </c:pt>
                <c:pt idx="909">
                  <c:v>-0.72265148663931833</c:v>
                </c:pt>
                <c:pt idx="910">
                  <c:v>-0.41218395980531797</c:v>
                </c:pt>
                <c:pt idx="911">
                  <c:v>-9.4824851495966589E-2</c:v>
                </c:pt>
                <c:pt idx="912">
                  <c:v>0.22298107308606047</c:v>
                </c:pt>
                <c:pt idx="913">
                  <c:v>0.53481424577814007</c:v>
                </c:pt>
                <c:pt idx="914">
                  <c:v>0.83439526436295719</c:v>
                </c:pt>
                <c:pt idx="915">
                  <c:v>1.1156987384076462</c:v>
                </c:pt>
                <c:pt idx="916">
                  <c:v>1.3730661829163524</c:v>
                </c:pt>
                <c:pt idx="917">
                  <c:v>1.6013172785608916</c:v>
                </c:pt>
                <c:pt idx="918">
                  <c:v>1.7958577001058496</c:v>
                </c:pt>
                <c:pt idx="919">
                  <c:v>1.9527805569312038</c:v>
                </c:pt>
                <c:pt idx="920">
                  <c:v>2.0689575340574184</c:v>
                </c:pt>
                <c:pt idx="921">
                  <c:v>2.142115287768251</c:v>
                </c:pt>
                <c:pt idx="922">
                  <c:v>2.1708926899461973</c:v>
                </c:pt>
                <c:pt idx="923">
                  <c:v>2.1548751834506636</c:v>
                </c:pt>
                <c:pt idx="924">
                  <c:v>2.094603745709501</c:v>
                </c:pt>
                <c:pt idx="925">
                  <c:v>1.9915575892702699</c:v>
                </c:pt>
                <c:pt idx="926">
                  <c:v>1.8481115091464446</c:v>
                </c:pt>
                <c:pt idx="927">
                  <c:v>1.6674704417406172</c:v>
                </c:pt>
                <c:pt idx="928">
                  <c:v>1.4535850803267125</c:v>
                </c:pt>
                <c:pt idx="929">
                  <c:v>1.2110531246509315</c:v>
                </c:pt>
                <c:pt idx="930">
                  <c:v>0.94501086060071815</c:v>
                </c:pt>
                <c:pt idx="931">
                  <c:v>0.66101931643681233</c:v>
                </c:pt>
                <c:pt idx="932">
                  <c:v>0.36494836742173947</c:v>
                </c:pt>
                <c:pt idx="933">
                  <c:v>6.2861066161388368E-2</c:v>
                </c:pt>
                <c:pt idx="934">
                  <c:v>-0.23910061181491155</c:v>
                </c:pt>
                <c:pt idx="935">
                  <c:v>-0.53482829152456501</c:v>
                </c:pt>
                <c:pt idx="936">
                  <c:v>-0.81835818032399876</c:v>
                </c:pt>
                <c:pt idx="937">
                  <c:v>-1.083980752971841</c:v>
                </c:pt>
                <c:pt idx="938">
                  <c:v>-1.3263489948987304</c:v>
                </c:pt>
                <c:pt idx="939">
                  <c:v>-1.5405843082463502</c:v>
                </c:pt>
                <c:pt idx="940">
                  <c:v>-1.7223782277875104</c:v>
                </c:pt>
                <c:pt idx="941">
                  <c:v>-1.8680871264959389</c:v>
                </c:pt>
                <c:pt idx="942">
                  <c:v>-1.9748163220753774</c:v>
                </c:pt>
                <c:pt idx="943">
                  <c:v>-2.0404896097215031</c:v>
                </c:pt>
                <c:pt idx="944">
                  <c:v>-2.063900365556993</c:v>
                </c:pt>
                <c:pt idx="945">
                  <c:v>-2.0447410246368247</c:v>
                </c:pt>
                <c:pt idx="946">
                  <c:v>-1.9836088732247037</c:v>
                </c:pt>
                <c:pt idx="947">
                  <c:v>-1.8819875528587051</c:v>
                </c:pt>
                <c:pt idx="948">
                  <c:v>-1.7422052371754189</c:v>
                </c:pt>
                <c:pt idx="949">
                  <c:v>-1.5673718755719757</c:v>
                </c:pt>
                <c:pt idx="950">
                  <c:v>-1.3612989918120741</c:v>
                </c:pt>
                <c:pt idx="951">
                  <c:v>-1.1284061392642464</c:v>
                </c:pt>
                <c:pt idx="952">
                  <c:v>-0.87361819802646079</c:v>
                </c:pt>
                <c:pt idx="953">
                  <c:v>-0.60225729913090165</c:v>
                </c:pt>
                <c:pt idx="954">
                  <c:v>-0.31993240453630079</c:v>
                </c:pt>
                <c:pt idx="955">
                  <c:v>-3.2428637558867268E-2</c:v>
                </c:pt>
                <c:pt idx="956">
                  <c:v>0.25440245834612502</c:v>
                </c:pt>
                <c:pt idx="957">
                  <c:v>0.53475127777514075</c:v>
                </c:pt>
                <c:pt idx="958">
                  <c:v>0.8029570743946377</c:v>
                </c:pt>
                <c:pt idx="959">
                  <c:v>1.0536134049113812</c:v>
                </c:pt>
                <c:pt idx="960">
                  <c:v>1.2816716940212871</c:v>
                </c:pt>
                <c:pt idx="961">
                  <c:v>1.4825418602371001</c:v>
                </c:pt>
                <c:pt idx="962">
                  <c:v>1.6521881259410376</c:v>
                </c:pt>
                <c:pt idx="963">
                  <c:v>1.7872173327387579</c:v>
                </c:pt>
                <c:pt idx="964">
                  <c:v>1.8849564741032334</c:v>
                </c:pt>
                <c:pt idx="965">
                  <c:v>1.9435158944418038</c:v>
                </c:pt>
                <c:pt idx="966">
                  <c:v>1.9618347844406578</c:v>
                </c:pt>
                <c:pt idx="967">
                  <c:v>1.9397062469825439</c:v>
                </c:pt>
                <c:pt idx="968">
                  <c:v>1.8777802515137272</c:v>
                </c:pt>
                <c:pt idx="969">
                  <c:v>1.7775440976992627</c:v>
                </c:pt>
                <c:pt idx="970">
                  <c:v>1.6412813823849164</c:v>
                </c:pt>
                <c:pt idx="971">
                  <c:v>1.4720117054922079</c:v>
                </c:pt>
                <c:pt idx="972">
                  <c:v>1.2734142855857806</c:v>
                </c:pt>
                <c:pt idx="973">
                  <c:v>1.0497391694559974</c:v>
                </c:pt>
                <c:pt idx="974">
                  <c:v>0.80570977640926889</c:v>
                </c:pt>
                <c:pt idx="975">
                  <c:v>0.54642016283500683</c:v>
                </c:pt>
                <c:pt idx="976">
                  <c:v>0.27722973949073199</c:v>
                </c:pt>
                <c:pt idx="977">
                  <c:v>3.6573785871265585E-3</c:v>
                </c:pt>
                <c:pt idx="978">
                  <c:v>-0.26872392240372328</c:v>
                </c:pt>
                <c:pt idx="979">
                  <c:v>-0.53439124888993261</c:v>
                </c:pt>
                <c:pt idx="980">
                  <c:v>-0.78797459179084139</c:v>
                </c:pt>
                <c:pt idx="981">
                  <c:v>-1.0243580100597756</c:v>
                </c:pt>
                <c:pt idx="982">
                  <c:v>-1.2387785250959467</c:v>
                </c:pt>
                <c:pt idx="983">
                  <c:v>-1.4269215645867943</c:v>
                </c:pt>
                <c:pt idx="984">
                  <c:v>-1.5850110809643583</c:v>
                </c:pt>
                <c:pt idx="985">
                  <c:v>-1.709891810209526</c:v>
                </c:pt>
                <c:pt idx="986">
                  <c:v>-1.7991006629140509</c:v>
                </c:pt>
                <c:pt idx="987">
                  <c:v>-1.8509240782229097</c:v>
                </c:pt>
                <c:pt idx="988">
                  <c:v>-1.8644383986766264</c:v>
                </c:pt>
                <c:pt idx="989">
                  <c:v>-1.8395309484710844</c:v>
                </c:pt>
                <c:pt idx="990">
                  <c:v>-1.7769004553863295</c:v>
                </c:pt>
                <c:pt idx="991">
                  <c:v>-1.6780366214555502</c:v>
                </c:pt>
                <c:pt idx="992">
                  <c:v>-1.5451798541957591</c:v>
                </c:pt>
                <c:pt idx="993">
                  <c:v>-1.3812632465693397</c:v>
                </c:pt>
                <c:pt idx="994">
                  <c:v>-1.1898396935273283</c:v>
                </c:pt>
                <c:pt idx="995">
                  <c:v>-0.97499746294853384</c:v>
                </c:pt>
                <c:pt idx="996">
                  <c:v>-0.74126757442665281</c:v>
                </c:pt>
                <c:pt idx="997">
                  <c:v>-0.49352602528013223</c:v>
                </c:pt>
                <c:pt idx="998">
                  <c:v>-0.23689334055149058</c:v>
                </c:pt>
                <c:pt idx="999">
                  <c:v>2.3366751771450422E-2</c:v>
                </c:pt>
                <c:pt idx="1000">
                  <c:v>0.28194836389828842</c:v>
                </c:pt>
                <c:pt idx="1001">
                  <c:v>0.53360354119269027</c:v>
                </c:pt>
                <c:pt idx="1002">
                  <c:v>0.77324097896957056</c:v>
                </c:pt>
                <c:pt idx="1003">
                  <c:v>0.99602289712398662</c:v>
                </c:pt>
                <c:pt idx="1004">
                  <c:v>1.1974593022474807</c:v>
                </c:pt>
                <c:pt idx="1005">
                  <c:v>1.3734983682688062</c:v>
                </c:pt>
                <c:pt idx="1006">
                  <c:v>1.520611083615496</c:v>
                </c:pt>
                <c:pt idx="1007">
                  <c:v>1.6358677766867498</c:v>
                </c:pt>
                <c:pt idx="1008">
                  <c:v>1.7170037719050886</c:v>
                </c:pt>
                <c:pt idx="1009">
                  <c:v>1.7624713503580973</c:v>
                </c:pt>
                <c:pt idx="1010">
                  <c:v>1.7714754506403576</c:v>
                </c:pt>
                <c:pt idx="1011">
                  <c:v>1.7439911463242923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E6-472D-BD3C-D4917A930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42703"/>
        <c:axId val="37398256"/>
        <c:extLst/>
      </c:scatterChart>
      <c:valAx>
        <c:axId val="95642703"/>
        <c:scaling>
          <c:orientation val="minMax"/>
          <c:max val="13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51308472222222223"/>
              <c:y val="0.85483824786324791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37398256"/>
        <c:crosses val="autoZero"/>
        <c:crossBetween val="midCat"/>
      </c:valAx>
      <c:valAx>
        <c:axId val="3739825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velocià angolare (rad/s)</a:t>
                </a:r>
              </a:p>
            </c:rich>
          </c:tx>
          <c:layout>
            <c:manualLayout>
              <c:xMode val="edge"/>
              <c:yMode val="edge"/>
              <c:x val="2.5155606044410164E-2"/>
              <c:y val="0.4253553431871970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95642703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0935123456790119"/>
          <c:y val="0.68567200854700849"/>
          <c:w val="0.31341929012345682"/>
          <c:h val="0.1357551282051282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lang="it-IT" sz="1000" b="0" strike="noStrike" spc="-1">
              <a:latin typeface="Calibri"/>
            </a:defRPr>
          </a:pPr>
          <a:endParaRPr lang="it-IT"/>
        </a:p>
      </c:txPr>
    </c:legend>
    <c:plotVisOnly val="1"/>
    <c:dispBlanksAs val="span"/>
    <c:showDLblsOverMax val="1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  <a:gs pos="0">
          <a:schemeClr val="bg1"/>
        </a:gs>
      </a:gsLst>
      <a:lin ang="5400000" scaled="1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it-IT" sz="1300" b="0" strike="noStrike" spc="-1">
                <a:latin typeface="Arial"/>
              </a:defRPr>
            </a:pPr>
            <a:r>
              <a:rPr lang="it-IT" sz="1300" b="1" i="0" strike="noStrike" spc="-1" baseline="0">
                <a:latin typeface="Arial"/>
              </a:rPr>
              <a:t>Smorzamento con attrito viscoso</a:t>
            </a:r>
          </a:p>
        </c:rich>
      </c:tx>
      <c:layout>
        <c:manualLayout>
          <c:xMode val="edge"/>
          <c:yMode val="edge"/>
          <c:x val="0.33152948926302206"/>
          <c:y val="3.2246699950169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9457204932273"/>
          <c:y val="0.10758725341426401"/>
          <c:w val="0.86007201587242044"/>
          <c:h val="0.79628224582701101"/>
        </c:manualLayout>
      </c:layout>
      <c:scatterChart>
        <c:scatterStyle val="lineMarker"/>
        <c:varyColors val="0"/>
        <c:ser>
          <c:idx val="0"/>
          <c:order val="0"/>
          <c:tx>
            <c:strRef>
              <c:f>viscoso2!$E$12</c:f>
              <c:strCache>
                <c:ptCount val="1"/>
                <c:pt idx="0">
                  <c:v>θ (simul)</c:v>
                </c:pt>
              </c:strCache>
              <c:extLst xmlns:c15="http://schemas.microsoft.com/office/drawing/2012/chart"/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viscoso2!$B$14:$B$372</c:f>
              <c:numCache>
                <c:formatCode>General</c:formatCode>
                <c:ptCount val="359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4.9999999999999822E-2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0.11249999999999982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0.17499999999999982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0.23749999999999982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0.28750000000000009</c:v>
                </c:pt>
                <c:pt idx="24">
                  <c:v>0.29999999999999982</c:v>
                </c:pt>
                <c:pt idx="25">
                  <c:v>0.3125</c:v>
                </c:pt>
                <c:pt idx="26">
                  <c:v>0.32499999999999973</c:v>
                </c:pt>
                <c:pt idx="27">
                  <c:v>0.33749999999999991</c:v>
                </c:pt>
                <c:pt idx="28">
                  <c:v>0.35000000000000009</c:v>
                </c:pt>
                <c:pt idx="29">
                  <c:v>0.36249999999999982</c:v>
                </c:pt>
                <c:pt idx="30">
                  <c:v>0.375</c:v>
                </c:pt>
                <c:pt idx="31">
                  <c:v>0.38749999999999973</c:v>
                </c:pt>
                <c:pt idx="32">
                  <c:v>0.39999999999999991</c:v>
                </c:pt>
                <c:pt idx="33">
                  <c:v>0.41250000000000009</c:v>
                </c:pt>
                <c:pt idx="34">
                  <c:v>0.42499999999999982</c:v>
                </c:pt>
                <c:pt idx="35">
                  <c:v>0.4375</c:v>
                </c:pt>
                <c:pt idx="36">
                  <c:v>0.44999999999999973</c:v>
                </c:pt>
                <c:pt idx="37">
                  <c:v>0.46249999999999991</c:v>
                </c:pt>
                <c:pt idx="38">
                  <c:v>0.47500000000000009</c:v>
                </c:pt>
                <c:pt idx="39">
                  <c:v>0.48749999999999982</c:v>
                </c:pt>
                <c:pt idx="40">
                  <c:v>0.5</c:v>
                </c:pt>
                <c:pt idx="41">
                  <c:v>0.51249999999999973</c:v>
                </c:pt>
                <c:pt idx="42">
                  <c:v>0.52499999999999991</c:v>
                </c:pt>
                <c:pt idx="43">
                  <c:v>0.53750000000000009</c:v>
                </c:pt>
                <c:pt idx="44">
                  <c:v>0.54999999999999982</c:v>
                </c:pt>
                <c:pt idx="45">
                  <c:v>0.5625</c:v>
                </c:pt>
                <c:pt idx="46">
                  <c:v>0.57499999999999973</c:v>
                </c:pt>
                <c:pt idx="47">
                  <c:v>0.58749999999999991</c:v>
                </c:pt>
                <c:pt idx="48">
                  <c:v>0.60000000000000009</c:v>
                </c:pt>
                <c:pt idx="49">
                  <c:v>0.61249999999999982</c:v>
                </c:pt>
                <c:pt idx="50">
                  <c:v>0.625</c:v>
                </c:pt>
                <c:pt idx="51">
                  <c:v>0.63749999999999973</c:v>
                </c:pt>
                <c:pt idx="52">
                  <c:v>0.64999999999999991</c:v>
                </c:pt>
                <c:pt idx="53">
                  <c:v>0.66250000000000009</c:v>
                </c:pt>
                <c:pt idx="54">
                  <c:v>0.67499999999999982</c:v>
                </c:pt>
                <c:pt idx="55">
                  <c:v>0.6875</c:v>
                </c:pt>
                <c:pt idx="56">
                  <c:v>0.69999999999999973</c:v>
                </c:pt>
                <c:pt idx="57">
                  <c:v>0.71249999999999991</c:v>
                </c:pt>
                <c:pt idx="58">
                  <c:v>0.72500000000000009</c:v>
                </c:pt>
                <c:pt idx="59">
                  <c:v>0.73749999999999982</c:v>
                </c:pt>
                <c:pt idx="60">
                  <c:v>0.75</c:v>
                </c:pt>
                <c:pt idx="61">
                  <c:v>0.76249999999999973</c:v>
                </c:pt>
                <c:pt idx="62">
                  <c:v>0.77499999999999991</c:v>
                </c:pt>
                <c:pt idx="63">
                  <c:v>0.78750000000000009</c:v>
                </c:pt>
                <c:pt idx="64">
                  <c:v>0.79999999999999982</c:v>
                </c:pt>
                <c:pt idx="65">
                  <c:v>0.8125</c:v>
                </c:pt>
                <c:pt idx="66">
                  <c:v>0.82499999999999973</c:v>
                </c:pt>
                <c:pt idx="67">
                  <c:v>0.83749999999999991</c:v>
                </c:pt>
                <c:pt idx="68">
                  <c:v>0.85000000000000009</c:v>
                </c:pt>
                <c:pt idx="69">
                  <c:v>0.86249999999999982</c:v>
                </c:pt>
                <c:pt idx="70">
                  <c:v>0.875</c:v>
                </c:pt>
                <c:pt idx="71">
                  <c:v>0.88749999999999973</c:v>
                </c:pt>
                <c:pt idx="72">
                  <c:v>0.89999999999999991</c:v>
                </c:pt>
                <c:pt idx="73">
                  <c:v>0.91250000000000009</c:v>
                </c:pt>
                <c:pt idx="74">
                  <c:v>0.92499999999999982</c:v>
                </c:pt>
                <c:pt idx="75">
                  <c:v>0.9375</c:v>
                </c:pt>
                <c:pt idx="76">
                  <c:v>0.94999999999999973</c:v>
                </c:pt>
                <c:pt idx="77">
                  <c:v>0.96249999999999991</c:v>
                </c:pt>
                <c:pt idx="78">
                  <c:v>0.97500000000000009</c:v>
                </c:pt>
                <c:pt idx="79">
                  <c:v>0.98749999999999982</c:v>
                </c:pt>
                <c:pt idx="80">
                  <c:v>1</c:v>
                </c:pt>
                <c:pt idx="81">
                  <c:v>1.0124999999999997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1.0749999999999997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1.1374999999999997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1.1999999999999997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1.2624999999999997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1.3249999999999997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1.3874999999999997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2.3000000000000003</c:v>
                </c:pt>
                <c:pt idx="185">
                  <c:v>2.3124999999999996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2.3625000000000003</c:v>
                </c:pt>
                <c:pt idx="190">
                  <c:v>2.3749999999999996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2.4250000000000003</c:v>
                </c:pt>
                <c:pt idx="195">
                  <c:v>2.4374999999999996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2.4875000000000003</c:v>
                </c:pt>
                <c:pt idx="200">
                  <c:v>2.4999999999999996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2.5500000000000003</c:v>
                </c:pt>
                <c:pt idx="205">
                  <c:v>2.5624999999999996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2.6125000000000003</c:v>
                </c:pt>
                <c:pt idx="210">
                  <c:v>2.6249999999999996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2.6750000000000003</c:v>
                </c:pt>
                <c:pt idx="215">
                  <c:v>2.6874999999999996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2.7375000000000003</c:v>
                </c:pt>
                <c:pt idx="220">
                  <c:v>2.7499999999999996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2.8000000000000003</c:v>
                </c:pt>
                <c:pt idx="225">
                  <c:v>2.8124999999999996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2.8625000000000003</c:v>
                </c:pt>
                <c:pt idx="230">
                  <c:v>2.8749999999999996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2.9250000000000003</c:v>
                </c:pt>
                <c:pt idx="235">
                  <c:v>2.9374999999999996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2.9875000000000003</c:v>
                </c:pt>
                <c:pt idx="240">
                  <c:v>2.9999999999999996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3.0500000000000003</c:v>
                </c:pt>
                <c:pt idx="245">
                  <c:v>3.0624999999999996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3.1125000000000003</c:v>
                </c:pt>
                <c:pt idx="250">
                  <c:v>3.1249999999999996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3.1750000000000003</c:v>
                </c:pt>
                <c:pt idx="255">
                  <c:v>3.1874999999999996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3.2375000000000003</c:v>
                </c:pt>
                <c:pt idx="260">
                  <c:v>3.2499999999999996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3.3000000000000003</c:v>
                </c:pt>
                <c:pt idx="265">
                  <c:v>3.3124999999999996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3.3625000000000003</c:v>
                </c:pt>
                <c:pt idx="270">
                  <c:v>3.3749999999999996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  <c:pt idx="279">
                  <c:v>3.4875000000000003</c:v>
                </c:pt>
                <c:pt idx="280">
                  <c:v>3.4999999999999996</c:v>
                </c:pt>
                <c:pt idx="281">
                  <c:v>3.5124999999999997</c:v>
                </c:pt>
                <c:pt idx="282">
                  <c:v>3.5249999999999999</c:v>
                </c:pt>
                <c:pt idx="283">
                  <c:v>3.5375000000000001</c:v>
                </c:pt>
                <c:pt idx="284">
                  <c:v>3.5500000000000003</c:v>
                </c:pt>
                <c:pt idx="285">
                  <c:v>3.5624999999999996</c:v>
                </c:pt>
                <c:pt idx="286">
                  <c:v>3.5749999999999997</c:v>
                </c:pt>
                <c:pt idx="287">
                  <c:v>3.5874999999999999</c:v>
                </c:pt>
                <c:pt idx="288">
                  <c:v>3.6</c:v>
                </c:pt>
                <c:pt idx="289">
                  <c:v>3.6125000000000003</c:v>
                </c:pt>
                <c:pt idx="290">
                  <c:v>3.6249999999999996</c:v>
                </c:pt>
                <c:pt idx="291">
                  <c:v>3.6374999999999997</c:v>
                </c:pt>
                <c:pt idx="292">
                  <c:v>3.65</c:v>
                </c:pt>
                <c:pt idx="293">
                  <c:v>3.6625000000000001</c:v>
                </c:pt>
                <c:pt idx="294">
                  <c:v>3.6750000000000003</c:v>
                </c:pt>
                <c:pt idx="295">
                  <c:v>3.6874999999999996</c:v>
                </c:pt>
                <c:pt idx="296">
                  <c:v>3.6999999999999997</c:v>
                </c:pt>
                <c:pt idx="297">
                  <c:v>3.7124999999999999</c:v>
                </c:pt>
                <c:pt idx="298">
                  <c:v>3.7250000000000001</c:v>
                </c:pt>
                <c:pt idx="299">
                  <c:v>3.7375000000000003</c:v>
                </c:pt>
                <c:pt idx="300">
                  <c:v>3.7499999999999996</c:v>
                </c:pt>
                <c:pt idx="301">
                  <c:v>3.7624999999999997</c:v>
                </c:pt>
                <c:pt idx="302">
                  <c:v>3.7749999999999999</c:v>
                </c:pt>
                <c:pt idx="303">
                  <c:v>3.7875000000000001</c:v>
                </c:pt>
                <c:pt idx="304">
                  <c:v>3.8000000000000003</c:v>
                </c:pt>
                <c:pt idx="305">
                  <c:v>3.8124999999999996</c:v>
                </c:pt>
                <c:pt idx="306">
                  <c:v>3.8249999999999997</c:v>
                </c:pt>
                <c:pt idx="307">
                  <c:v>3.8374999999999999</c:v>
                </c:pt>
                <c:pt idx="308">
                  <c:v>3.85</c:v>
                </c:pt>
                <c:pt idx="309">
                  <c:v>3.8625000000000003</c:v>
                </c:pt>
                <c:pt idx="310">
                  <c:v>3.8749999999999996</c:v>
                </c:pt>
                <c:pt idx="311">
                  <c:v>3.8874999999999997</c:v>
                </c:pt>
                <c:pt idx="312">
                  <c:v>3.9</c:v>
                </c:pt>
                <c:pt idx="313">
                  <c:v>3.9125000000000001</c:v>
                </c:pt>
                <c:pt idx="314">
                  <c:v>3.9250000000000003</c:v>
                </c:pt>
                <c:pt idx="315">
                  <c:v>3.9374999999999996</c:v>
                </c:pt>
                <c:pt idx="316">
                  <c:v>3.9499999999999997</c:v>
                </c:pt>
                <c:pt idx="317">
                  <c:v>3.9624999999999999</c:v>
                </c:pt>
                <c:pt idx="318">
                  <c:v>3.9750000000000001</c:v>
                </c:pt>
                <c:pt idx="319">
                  <c:v>3.9875000000000003</c:v>
                </c:pt>
                <c:pt idx="320">
                  <c:v>3.9999999999999996</c:v>
                </c:pt>
                <c:pt idx="321">
                  <c:v>4.0124999999999993</c:v>
                </c:pt>
                <c:pt idx="322">
                  <c:v>4.0250000000000004</c:v>
                </c:pt>
                <c:pt idx="323">
                  <c:v>4.0374999999999996</c:v>
                </c:pt>
                <c:pt idx="324">
                  <c:v>4.0500000000000007</c:v>
                </c:pt>
                <c:pt idx="325">
                  <c:v>4.0625</c:v>
                </c:pt>
                <c:pt idx="326">
                  <c:v>4.0749999999999993</c:v>
                </c:pt>
                <c:pt idx="327">
                  <c:v>4.0875000000000004</c:v>
                </c:pt>
                <c:pt idx="328">
                  <c:v>4.0999999999999996</c:v>
                </c:pt>
                <c:pt idx="329">
                  <c:v>4.1125000000000007</c:v>
                </c:pt>
                <c:pt idx="330">
                  <c:v>4.125</c:v>
                </c:pt>
                <c:pt idx="331">
                  <c:v>4.1374999999999993</c:v>
                </c:pt>
                <c:pt idx="332">
                  <c:v>4.1500000000000004</c:v>
                </c:pt>
                <c:pt idx="333">
                  <c:v>4.1624999999999996</c:v>
                </c:pt>
                <c:pt idx="334">
                  <c:v>4.1750000000000007</c:v>
                </c:pt>
                <c:pt idx="335">
                  <c:v>4.1875</c:v>
                </c:pt>
                <c:pt idx="336">
                  <c:v>4.1999999999999993</c:v>
                </c:pt>
                <c:pt idx="337">
                  <c:v>4.2125000000000004</c:v>
                </c:pt>
                <c:pt idx="338">
                  <c:v>4.2249999999999996</c:v>
                </c:pt>
                <c:pt idx="339">
                  <c:v>4.2375000000000007</c:v>
                </c:pt>
                <c:pt idx="340">
                  <c:v>4.25</c:v>
                </c:pt>
                <c:pt idx="341">
                  <c:v>4.2624999999999993</c:v>
                </c:pt>
                <c:pt idx="342">
                  <c:v>4.2750000000000004</c:v>
                </c:pt>
                <c:pt idx="343">
                  <c:v>4.2874999999999996</c:v>
                </c:pt>
                <c:pt idx="344">
                  <c:v>4.3000000000000007</c:v>
                </c:pt>
                <c:pt idx="345">
                  <c:v>4.3125</c:v>
                </c:pt>
                <c:pt idx="346">
                  <c:v>4.3249999999999993</c:v>
                </c:pt>
                <c:pt idx="347">
                  <c:v>4.3375000000000004</c:v>
                </c:pt>
                <c:pt idx="348">
                  <c:v>4.3499999999999996</c:v>
                </c:pt>
                <c:pt idx="349">
                  <c:v>4.3625000000000007</c:v>
                </c:pt>
                <c:pt idx="350">
                  <c:v>4.375</c:v>
                </c:pt>
                <c:pt idx="351">
                  <c:v>4.3874999999999993</c:v>
                </c:pt>
                <c:pt idx="352">
                  <c:v>4.4000000000000004</c:v>
                </c:pt>
                <c:pt idx="353">
                  <c:v>4.4124999999999996</c:v>
                </c:pt>
                <c:pt idx="354">
                  <c:v>4.4250000000000007</c:v>
                </c:pt>
                <c:pt idx="355">
                  <c:v>4.4375</c:v>
                </c:pt>
                <c:pt idx="356">
                  <c:v>4.4499999999999993</c:v>
                </c:pt>
                <c:pt idx="357">
                  <c:v>4.4625000000000004</c:v>
                </c:pt>
                <c:pt idx="358">
                  <c:v>4.4749999999999996</c:v>
                </c:pt>
              </c:numCache>
              <c:extLst xmlns:c15="http://schemas.microsoft.com/office/drawing/2012/chart"/>
            </c:numRef>
          </c:xVal>
          <c:yVal>
            <c:numRef>
              <c:f>viscoso2!$E$14:$E$372</c:f>
              <c:numCache>
                <c:formatCode>0.0000</c:formatCode>
                <c:ptCount val="359"/>
                <c:pt idx="0">
                  <c:v>-1.7842898446441338</c:v>
                </c:pt>
                <c:pt idx="1">
                  <c:v>-1.7641281679016585</c:v>
                </c:pt>
                <c:pt idx="2">
                  <c:v>-1.7240345574607598</c:v>
                </c:pt>
                <c:pt idx="3">
                  <c:v>-1.6641766000419991</c:v>
                </c:pt>
                <c:pt idx="4">
                  <c:v>-1.5847100153590721</c:v>
                </c:pt>
                <c:pt idx="5">
                  <c:v>-1.4858520791546668</c:v>
                </c:pt>
                <c:pt idx="6">
                  <c:v>-1.3679769560460593</c:v>
                </c:pt>
                <c:pt idx="7">
                  <c:v>-1.2317290805690231</c:v>
                </c:pt>
                <c:pt idx="8">
                  <c:v>-1.0781460807459289</c:v>
                </c:pt>
                <c:pt idx="9">
                  <c:v>-0.90877644314611428</c:v>
                </c:pt>
                <c:pt idx="10">
                  <c:v>-0.72577062557110983</c:v>
                </c:pt>
                <c:pt idx="11">
                  <c:v>-0.53192042500033354</c:v>
                </c:pt>
                <c:pt idx="12">
                  <c:v>-0.33062367769976475</c:v>
                </c:pt>
                <c:pt idx="13">
                  <c:v>-0.12576241713561642</c:v>
                </c:pt>
                <c:pt idx="14">
                  <c:v>7.8498340915516995E-2</c:v>
                </c:pt>
                <c:pt idx="15">
                  <c:v>0.27796252908238955</c:v>
                </c:pt>
                <c:pt idx="16">
                  <c:v>0.46866173373824205</c:v>
                </c:pt>
                <c:pt idx="17">
                  <c:v>0.64707473983915942</c:v>
                </c:pt>
                <c:pt idx="18">
                  <c:v>0.81027426509173606</c:v>
                </c:pt>
                <c:pt idx="19">
                  <c:v>0.95598801851653792</c:v>
                </c:pt>
                <c:pt idx="20">
                  <c:v>1.0825817456329967</c:v>
                </c:pt>
                <c:pt idx="21">
                  <c:v>1.1889854837635352</c:v>
                </c:pt>
                <c:pt idx="22">
                  <c:v>1.2745888067097586</c:v>
                </c:pt>
                <c:pt idx="23">
                  <c:v>1.3391283117414869</c:v>
                </c:pt>
                <c:pt idx="24">
                  <c:v>1.3825845100579754</c:v>
                </c:pt>
                <c:pt idx="25">
                  <c:v>1.4050986929903115</c:v>
                </c:pt>
                <c:pt idx="26">
                  <c:v>1.4069150107206936</c:v>
                </c:pt>
                <c:pt idx="27">
                  <c:v>1.3883494269055352</c:v>
                </c:pt>
                <c:pt idx="28">
                  <c:v>1.3497851263654987</c:v>
                </c:pt>
                <c:pt idx="29">
                  <c:v>1.2916927352070868</c:v>
                </c:pt>
                <c:pt idx="30">
                  <c:v>1.2146726852578655</c:v>
                </c:pt>
                <c:pt idx="31">
                  <c:v>1.1195156382272788</c:v>
                </c:pt>
                <c:pt idx="32">
                  <c:v>1.0072747139125975</c:v>
                </c:pt>
                <c:pt idx="33">
                  <c:v>0.87934032566554809</c:v>
                </c:pt>
                <c:pt idx="34">
                  <c:v>0.73750521147794901</c:v>
                </c:pt>
                <c:pt idx="35">
                  <c:v>0.58400486533276796</c:v>
                </c:pt>
                <c:pt idx="36">
                  <c:v>0.42151859053096707</c:v>
                </c:pt>
                <c:pt idx="37">
                  <c:v>0.25312029494384114</c:v>
                </c:pt>
                <c:pt idx="38">
                  <c:v>8.2176396778614852E-2</c:v>
                </c:pt>
                <c:pt idx="39">
                  <c:v>-8.7800582499926422E-2</c:v>
                </c:pt>
                <c:pt idx="40">
                  <c:v>-0.25332329122858122</c:v>
                </c:pt>
                <c:pt idx="41">
                  <c:v>-0.41109969747493585</c:v>
                </c:pt>
                <c:pt idx="42">
                  <c:v>-0.5581765776158073</c:v>
                </c:pt>
                <c:pt idx="43">
                  <c:v>-0.69203806716504357</c:v>
                </c:pt>
                <c:pt idx="44">
                  <c:v>-0.81065214516044759</c:v>
                </c:pt>
                <c:pt idx="45">
                  <c:v>-0.91246893985538802</c:v>
                </c:pt>
                <c:pt idx="46">
                  <c:v>-0.9963825002776947</c:v>
                </c:pt>
                <c:pt idx="47">
                  <c:v>-1.0616710056823477</c:v>
                </c:pt>
                <c:pt idx="48">
                  <c:v>-1.1079298963099475</c:v>
                </c:pt>
                <c:pt idx="49">
                  <c:v>-1.1350096063171631</c:v>
                </c:pt>
                <c:pt idx="50">
                  <c:v>-1.1429659619591803</c:v>
                </c:pt>
                <c:pt idx="51">
                  <c:v>-1.1320278757312257</c:v>
                </c:pt>
                <c:pt idx="52">
                  <c:v>-1.1025841363891986</c:v>
                </c:pt>
                <c:pt idx="53">
                  <c:v>-1.055188845238219</c:v>
                </c:pt>
                <c:pt idx="54">
                  <c:v>-0.99058313939145315</c:v>
                </c:pt>
                <c:pt idx="55">
                  <c:v>-0.90972900660915557</c:v>
                </c:pt>
                <c:pt idx="56">
                  <c:v>-0.813849098736799</c:v>
                </c:pt>
                <c:pt idx="57">
                  <c:v>-0.70446460316472026</c:v>
                </c:pt>
                <c:pt idx="58">
                  <c:v>-0.58342184948995368</c:v>
                </c:pt>
                <c:pt idx="59">
                  <c:v>-0.45289808200516002</c:v>
                </c:pt>
                <c:pt idx="60">
                  <c:v>-0.31537843340930205</c:v>
                </c:pt>
                <c:pt idx="61">
                  <c:v>-0.173599983445308</c:v>
                </c:pt>
                <c:pt idx="62">
                  <c:v>-3.046454631268769E-2</c:v>
                </c:pt>
                <c:pt idx="63">
                  <c:v>0.11107173339460824</c:v>
                </c:pt>
                <c:pt idx="64">
                  <c:v>0.24811864825600896</c:v>
                </c:pt>
                <c:pt idx="65">
                  <c:v>0.37796642997401764</c:v>
                </c:pt>
                <c:pt idx="66">
                  <c:v>0.4981803245659594</c:v>
                </c:pt>
                <c:pt idx="67">
                  <c:v>0.6066657797752002</c:v>
                </c:pt>
                <c:pt idx="68">
                  <c:v>0.70170109257525082</c:v>
                </c:pt>
                <c:pt idx="69">
                  <c:v>0.78194035524639116</c:v>
                </c:pt>
                <c:pt idx="70">
                  <c:v>0.84639377657661852</c:v>
                </c:pt>
                <c:pt idx="71">
                  <c:v>0.89439439253861597</c:v>
                </c:pt>
                <c:pt idx="72">
                  <c:v>0.92556006681951841</c:v>
                </c:pt>
                <c:pt idx="73">
                  <c:v>0.93975819019371665</c:v>
                </c:pt>
                <c:pt idx="74">
                  <c:v>0.93707833629318582</c:v>
                </c:pt>
                <c:pt idx="75">
                  <c:v>0.91781584594035936</c:v>
                </c:pt>
                <c:pt idx="76">
                  <c:v>0.88246716609506026</c:v>
                </c:pt>
                <c:pt idx="77">
                  <c:v>0.83173583956503516</c:v>
                </c:pt>
                <c:pt idx="78">
                  <c:v>0.76654631569837095</c:v>
                </c:pt>
                <c:pt idx="79">
                  <c:v>0.68806123747837766</c:v>
                </c:pt>
                <c:pt idx="80">
                  <c:v>0.59769666323799442</c:v>
                </c:pt>
                <c:pt idx="81">
                  <c:v>0.49712903597827585</c:v>
                </c:pt>
                <c:pt idx="82">
                  <c:v>0.38828793923009397</c:v>
                </c:pt>
                <c:pt idx="83">
                  <c:v>0.2733300563060444</c:v>
                </c:pt>
                <c:pt idx="84">
                  <c:v>0.15459234365673657</c:v>
                </c:pt>
                <c:pt idx="85">
                  <c:v>3.4525927351187952E-2</c:v>
                </c:pt>
                <c:pt idx="86">
                  <c:v>-8.4384085357369909E-2</c:v>
                </c:pt>
                <c:pt idx="87">
                  <c:v>-0.1997047786031628</c:v>
                </c:pt>
                <c:pt idx="88">
                  <c:v>-0.30913820511413814</c:v>
                </c:pt>
                <c:pt idx="89">
                  <c:v>-0.41059213363380531</c:v>
                </c:pt>
                <c:pt idx="90">
                  <c:v>-0.50223265430595698</c:v>
                </c:pt>
                <c:pt idx="91">
                  <c:v>-0.58251605136907303</c:v>
                </c:pt>
                <c:pt idx="92">
                  <c:v>-0.65020089661907565</c:v>
                </c:pt>
                <c:pt idx="93">
                  <c:v>-0.70434407328375037</c:v>
                </c:pt>
                <c:pt idx="94">
                  <c:v>-0.74428598718143735</c:v>
                </c:pt>
                <c:pt idx="95">
                  <c:v>-0.76963054615359339</c:v>
                </c:pt>
                <c:pt idx="96">
                  <c:v>-0.78022485044911649</c:v>
                </c:pt>
                <c:pt idx="97">
                  <c:v>-0.7761422960067077</c:v>
                </c:pt>
                <c:pt idx="98">
                  <c:v>-0.75767127436889981</c:v>
                </c:pt>
                <c:pt idx="99">
                  <c:v>-0.72531008701382071</c:v>
                </c:pt>
                <c:pt idx="100">
                  <c:v>-0.67976721764181625</c:v>
                </c:pt>
                <c:pt idx="101">
                  <c:v>-0.6219648139662437</c:v>
                </c:pt>
                <c:pt idx="102">
                  <c:v>-0.55304221070827986</c:v>
                </c:pt>
                <c:pt idx="103">
                  <c:v>-0.47435569804107591</c:v>
                </c:pt>
                <c:pt idx="104">
                  <c:v>-0.38747065293679556</c:v>
                </c:pt>
                <c:pt idx="105">
                  <c:v>-0.29414273873393287</c:v>
                </c:pt>
                <c:pt idx="106">
                  <c:v>-0.19628618696547795</c:v>
                </c:pt>
                <c:pt idx="107">
                  <c:v>-9.592908713890802E-2</c:v>
                </c:pt>
                <c:pt idx="108">
                  <c:v>4.8421930164457144E-3</c:v>
                </c:pt>
                <c:pt idx="109">
                  <c:v>0.10394532584472305</c:v>
                </c:pt>
                <c:pt idx="110">
                  <c:v>0.19936562868367286</c:v>
                </c:pt>
                <c:pt idx="111">
                  <c:v>0.28921522246987946</c:v>
                </c:pt>
                <c:pt idx="112">
                  <c:v>0.37178283985958077</c:v>
                </c:pt>
                <c:pt idx="113">
                  <c:v>0.4455710761168048</c:v>
                </c:pt>
                <c:pt idx="114">
                  <c:v>0.50931998409644952</c:v>
                </c:pt>
                <c:pt idx="115">
                  <c:v>0.56201792594718503</c:v>
                </c:pt>
                <c:pt idx="116">
                  <c:v>0.60290211097612179</c:v>
                </c:pt>
                <c:pt idx="117">
                  <c:v>0.63145207076463994</c:v>
                </c:pt>
                <c:pt idx="118">
                  <c:v>0.64737944501218625</c:v>
                </c:pt>
                <c:pt idx="119">
                  <c:v>0.65061700627944941</c:v>
                </c:pt>
                <c:pt idx="120">
                  <c:v>0.64130902807212098</c:v>
                </c:pt>
                <c:pt idx="121">
                  <c:v>0.61980408490525496</c:v>
                </c:pt>
                <c:pt idx="122">
                  <c:v>0.58665031939731616</c:v>
                </c:pt>
                <c:pt idx="123">
                  <c:v>0.54259224092081759</c:v>
                </c:pt>
                <c:pt idx="124">
                  <c:v>0.48856733366219346</c:v>
                </c:pt>
                <c:pt idx="125">
                  <c:v>0.42570024294254805</c:v>
                </c:pt>
                <c:pt idx="126">
                  <c:v>0.35529216535205044</c:v>
                </c:pt>
                <c:pt idx="127">
                  <c:v>0.27880335661030908</c:v>
                </c:pt>
                <c:pt idx="128">
                  <c:v>0.19782740437544838</c:v>
                </c:pt>
                <c:pt idx="129">
                  <c:v>0.11405701970188993</c:v>
                </c:pt>
                <c:pt idx="130">
                  <c:v>2.9242408334478956E-2</c:v>
                </c:pt>
                <c:pt idx="131">
                  <c:v>-5.4855461930439026E-2</c:v>
                </c:pt>
                <c:pt idx="132">
                  <c:v>-0.13651345579615159</c:v>
                </c:pt>
                <c:pt idx="133">
                  <c:v>-0.2140931072882904</c:v>
                </c:pt>
                <c:pt idx="134">
                  <c:v>-0.28608233825089174</c:v>
                </c:pt>
                <c:pt idx="135">
                  <c:v>-0.3511295207570137</c:v>
                </c:pt>
                <c:pt idx="136">
                  <c:v>-0.40806852375678787</c:v>
                </c:pt>
                <c:pt idx="137">
                  <c:v>-0.45593464363052372</c:v>
                </c:pt>
                <c:pt idx="138">
                  <c:v>-0.4939724027033674</c:v>
                </c:pt>
                <c:pt idx="139">
                  <c:v>-0.52163693377041442</c:v>
                </c:pt>
                <c:pt idx="140">
                  <c:v>-0.53859098239774872</c:v>
                </c:pt>
                <c:pt idx="141">
                  <c:v>-0.54469947639835947</c:v>
                </c:pt>
                <c:pt idx="142">
                  <c:v>-0.54002321944799159</c:v>
                </c:pt>
                <c:pt idx="143">
                  <c:v>-0.52481267616425242</c:v>
                </c:pt>
                <c:pt idx="144">
                  <c:v>-0.49950214328902859</c:v>
                </c:pt>
                <c:pt idx="145">
                  <c:v>-0.46470394884313809</c:v>
                </c:pt>
                <c:pt idx="146">
                  <c:v>-0.42120177724555324</c:v>
                </c:pt>
                <c:pt idx="147">
                  <c:v>-0.36994185895935072</c:v>
                </c:pt>
                <c:pt idx="148">
                  <c:v>-0.31202064805055335</c:v>
                </c:pt>
                <c:pt idx="149">
                  <c:v>-0.2486677757829073</c:v>
                </c:pt>
                <c:pt idx="150">
                  <c:v>-0.18122351121970831</c:v>
                </c:pt>
                <c:pt idx="151">
                  <c:v>-0.11111062897000619</c:v>
                </c:pt>
                <c:pt idx="152">
                  <c:v>-3.9801374486139893E-2</c:v>
                </c:pt>
                <c:pt idx="153">
                  <c:v>3.1219017180573849E-2</c:v>
                </c:pt>
                <c:pt idx="154">
                  <c:v>0.10049020881988474</c:v>
                </c:pt>
                <c:pt idx="155">
                  <c:v>0.1666137371909498</c:v>
                </c:pt>
                <c:pt idx="156">
                  <c:v>0.22828684993116244</c:v>
                </c:pt>
                <c:pt idx="157">
                  <c:v>0.28433140636415744</c:v>
                </c:pt>
                <c:pt idx="158">
                  <c:v>0.33371671594518654</c:v>
                </c:pt>
                <c:pt idx="159">
                  <c:v>0.37557595127951932</c:v>
                </c:pt>
                <c:pt idx="160">
                  <c:v>0.40921647778864928</c:v>
                </c:pt>
                <c:pt idx="161">
                  <c:v>0.43412497134611483</c:v>
                </c:pt>
                <c:pt idx="162">
                  <c:v>0.44996848407880419</c:v>
                </c:pt>
                <c:pt idx="163">
                  <c:v>0.45659265813884431</c:v>
                </c:pt>
                <c:pt idx="164">
                  <c:v>0.45401811295120648</c:v>
                </c:pt>
                <c:pt idx="165">
                  <c:v>0.44243570576839009</c:v>
                </c:pt>
                <c:pt idx="166">
                  <c:v>0.42220096206186042</c:v>
                </c:pt>
                <c:pt idx="167">
                  <c:v>0.39382756493644899</c:v>
                </c:pt>
                <c:pt idx="168">
                  <c:v>0.35797944807131138</c:v>
                </c:pt>
                <c:pt idx="169">
                  <c:v>0.31546081030609507</c:v>
                </c:pt>
                <c:pt idx="170">
                  <c:v>0.26720330234207457</c:v>
                </c:pt>
                <c:pt idx="171">
                  <c:v>0.21424974691917928</c:v>
                </c:pt>
                <c:pt idx="172">
                  <c:v>0.15773403634663283</c:v>
                </c:pt>
                <c:pt idx="173">
                  <c:v>9.8857267662598031E-2</c:v>
                </c:pt>
                <c:pt idx="174">
                  <c:v>3.8860658789659663E-2</c:v>
                </c:pt>
                <c:pt idx="175">
                  <c:v>-2.1003748313725618E-2</c:v>
                </c:pt>
                <c:pt idx="176">
                  <c:v>-7.9503239123271702E-2</c:v>
                </c:pt>
                <c:pt idx="177">
                  <c:v>-0.13545390333255458</c:v>
                </c:pt>
                <c:pt idx="178">
                  <c:v>-0.18774795231352306</c:v>
                </c:pt>
                <c:pt idx="179">
                  <c:v>-0.23537764086829924</c:v>
                </c:pt>
                <c:pt idx="180">
                  <c:v>-0.27745495436311018</c:v>
                </c:pt>
                <c:pt idx="181">
                  <c:v>-0.31322668767845391</c:v>
                </c:pt>
                <c:pt idx="182">
                  <c:v>-0.34208498850485336</c:v>
                </c:pt>
                <c:pt idx="183">
                  <c:v>-0.36357379149380536</c:v>
                </c:pt>
                <c:pt idx="184">
                  <c:v>-0.37739178619526953</c:v>
                </c:pt>
                <c:pt idx="185">
                  <c:v>-0.38339262675940833</c:v>
                </c:pt>
                <c:pt idx="186">
                  <c:v>-0.38158301936362699</c:v>
                </c:pt>
                <c:pt idx="187">
                  <c:v>-0.372119148716274</c:v>
                </c:pt>
                <c:pt idx="188">
                  <c:v>-0.35530167332612417</c:v>
                </c:pt>
                <c:pt idx="189">
                  <c:v>-0.33156927913892498</c:v>
                </c:pt>
                <c:pt idx="190">
                  <c:v>-0.30149057817890001</c:v>
                </c:pt>
                <c:pt idx="191">
                  <c:v>-0.26575401073801763</c:v>
                </c:pt>
                <c:pt idx="192">
                  <c:v>-0.22515538234457089</c:v>
                </c:pt>
                <c:pt idx="193">
                  <c:v>-0.18058275065411211</c:v>
                </c:pt>
                <c:pt idx="194">
                  <c:v>-0.13299856469942165</c:v>
                </c:pt>
                <c:pt idx="195">
                  <c:v>-8.3419222739564702E-2</c:v>
                </c:pt>
                <c:pt idx="196">
                  <c:v>-3.289251203947946E-2</c:v>
                </c:pt>
                <c:pt idx="197">
                  <c:v>1.7526328444597651E-2</c:v>
                </c:pt>
                <c:pt idx="198">
                  <c:v>6.6798975252599924E-2</c:v>
                </c:pt>
                <c:pt idx="199">
                  <c:v>0.11392777510534502</c:v>
                </c:pt>
                <c:pt idx="200">
                  <c:v>0.1579778787224605</c:v>
                </c:pt>
                <c:pt idx="201">
                  <c:v>0.19809690081104472</c:v>
                </c:pt>
                <c:pt idx="202">
                  <c:v>0.23353149878362467</c:v>
                </c:pt>
                <c:pt idx="203">
                  <c:v>0.26364055179898671</c:v>
                </c:pt>
                <c:pt idx="204">
                  <c:v>0.28790490360461962</c:v>
                </c:pt>
                <c:pt idx="205">
                  <c:v>0.3059338636347117</c:v>
                </c:pt>
                <c:pt idx="206">
                  <c:v>0.31746881184581111</c:v>
                </c:pt>
                <c:pt idx="207">
                  <c:v>0.3223843128767242</c:v>
                </c:pt>
                <c:pt idx="208">
                  <c:v>0.32068712049580211</c:v>
                </c:pt>
                <c:pt idx="209">
                  <c:v>0.31251336351715886</c:v>
                </c:pt>
                <c:pt idx="210">
                  <c:v>0.29812407725621337</c:v>
                </c:pt>
                <c:pt idx="211">
                  <c:v>0.27789911106391613</c:v>
                </c:pt>
                <c:pt idx="212">
                  <c:v>0.25232933193564283</c:v>
                </c:pt>
                <c:pt idx="213">
                  <c:v>0.22200698071192984</c:v>
                </c:pt>
                <c:pt idx="214">
                  <c:v>0.187614036607194</c:v>
                </c:pt>
                <c:pt idx="215">
                  <c:v>0.14990851257948221</c:v>
                </c:pt>
                <c:pt idx="216">
                  <c:v>0.10970873126638131</c:v>
                </c:pt>
                <c:pt idx="217">
                  <c:v>6.7875800198991365E-2</c:v>
                </c:pt>
                <c:pt idx="218">
                  <c:v>2.529468812959023E-2</c:v>
                </c:pt>
                <c:pt idx="219">
                  <c:v>-1.7145530346279206E-2</c:v>
                </c:pt>
                <c:pt idx="220">
                  <c:v>-5.8571577153283275E-2</c:v>
                </c:pt>
                <c:pt idx="221">
                  <c:v>-9.8145287483890301E-2</c:v>
                </c:pt>
                <c:pt idx="222">
                  <c:v>-0.13508163903177203</c:v>
                </c:pt>
                <c:pt idx="223">
                  <c:v>-0.16866489526887016</c:v>
                </c:pt>
                <c:pt idx="224">
                  <c:v>-0.19826242158337423</c:v>
                </c:pt>
                <c:pt idx="225">
                  <c:v>-0.22333591669584898</c:v>
                </c:pt>
                <c:pt idx="226">
                  <c:v>-0.24344998193322137</c:v>
                </c:pt>
                <c:pt idx="227">
                  <c:v>-0.25827810165131609</c:v>
                </c:pt>
                <c:pt idx="228">
                  <c:v>-0.2676062116265453</c:v>
                </c:pt>
                <c:pt idx="229">
                  <c:v>-0.27133408133704329</c:v>
                </c:pt>
                <c:pt idx="230">
                  <c:v>-0.26947473381856302</c:v>
                </c:pt>
                <c:pt idx="231">
                  <c:v>-0.26215208472869794</c:v>
                </c:pt>
                <c:pt idx="232">
                  <c:v>-0.2495969173797348</c:v>
                </c:pt>
                <c:pt idx="233">
                  <c:v>-0.23214124200450337</c:v>
                </c:pt>
                <c:pt idx="234">
                  <c:v>-0.21021103367754049</c:v>
                </c:pt>
                <c:pt idx="235">
                  <c:v>-0.18431731877051877</c:v>
                </c:pt>
                <c:pt idx="236">
                  <c:v>-0.15504559345764179</c:v>
                </c:pt>
                <c:pt idx="237">
                  <c:v>-0.12304361133371902</c:v>
                </c:pt>
                <c:pt idx="238">
                  <c:v>-8.9007664815690959E-2</c:v>
                </c:pt>
                <c:pt idx="239">
                  <c:v>-5.3667593987406996E-2</c:v>
                </c:pt>
                <c:pt idx="240">
                  <c:v>-1.7770869420877501E-2</c:v>
                </c:pt>
                <c:pt idx="241">
                  <c:v>1.793380694682075E-2</c:v>
                </c:pt>
                <c:pt idx="242">
                  <c:v>5.2712873838115765E-2</c:v>
                </c:pt>
                <c:pt idx="243">
                  <c:v>8.5863725976018407E-2</c:v>
                </c:pt>
                <c:pt idx="244">
                  <c:v>0.11672947106137081</c:v>
                </c:pt>
                <c:pt idx="245">
                  <c:v>0.14471219855840339</c:v>
                </c:pt>
                <c:pt idx="246">
                  <c:v>0.16928443440081062</c:v>
                </c:pt>
                <c:pt idx="247">
                  <c:v>0.18999857523658537</c:v>
                </c:pt>
                <c:pt idx="248">
                  <c:v>0.20649421321978148</c:v>
                </c:pt>
                <c:pt idx="249">
                  <c:v>0.21850336220859484</c:v>
                </c:pt>
                <c:pt idx="250">
                  <c:v>0.22585366796785239</c:v>
                </c:pt>
                <c:pt idx="251">
                  <c:v>0.22846972420831574</c:v>
                </c:pt>
                <c:pt idx="252">
                  <c:v>0.22637262483732248</c:v>
                </c:pt>
                <c:pt idx="253">
                  <c:v>0.21967786760758296</c:v>
                </c:pt>
                <c:pt idx="254">
                  <c:v>0.20859169579691855</c:v>
                </c:pt>
                <c:pt idx="255">
                  <c:v>0.19340593434255365</c:v>
                </c:pt>
                <c:pt idx="256">
                  <c:v>0.17449135601196239</c:v>
                </c:pt>
                <c:pt idx="257">
                  <c:v>0.15228961027035468</c:v>
                </c:pt>
                <c:pt idx="258">
                  <c:v>0.12730376723384296</c:v>
                </c:pt>
                <c:pt idx="259">
                  <c:v>0.10008757161751518</c:v>
                </c:pt>
                <c:pt idx="260">
                  <c:v>7.1233562384069915E-2</c:v>
                </c:pt>
                <c:pt idx="261">
                  <c:v>4.1360284411421977E-2</c:v>
                </c:pt>
                <c:pt idx="262">
                  <c:v>1.1098887966818599E-2</c:v>
                </c:pt>
                <c:pt idx="263">
                  <c:v>-1.8920531376259059E-2</c:v>
                </c:pt>
                <c:pt idx="264">
                  <c:v>-4.808246534072326E-2</c:v>
                </c:pt>
                <c:pt idx="265">
                  <c:v>-7.5799005354971041E-2</c:v>
                </c:pt>
                <c:pt idx="266">
                  <c:v>-0.10152196663978026</c:v>
                </c:pt>
                <c:pt idx="267">
                  <c:v>-0.12475380726578156</c:v>
                </c:pt>
                <c:pt idx="268">
                  <c:v>-0.14505709616713891</c:v>
                </c:pt>
                <c:pt idx="269">
                  <c:v>-0.16206236397273302</c:v>
                </c:pt>
                <c:pt idx="270">
                  <c:v>-0.17547424898095196</c:v>
                </c:pt>
                <c:pt idx="271">
                  <c:v>-0.18507591850621535</c:v>
                </c:pt>
                <c:pt idx="272">
                  <c:v>-0.19073179693162551</c:v>
                </c:pt>
                <c:pt idx="273">
                  <c:v>-0.19238866357078444</c:v>
                </c:pt>
                <c:pt idx="274">
                  <c:v>-0.19007519704194967</c:v>
                </c:pt>
                <c:pt idx="275">
                  <c:v>-0.18390004254581874</c:v>
                </c:pt>
                <c:pt idx="276">
                  <c:v>-0.17404847049152222</c:v>
                </c:pt>
                <c:pt idx="277">
                  <c:v>-0.16077768634933873</c:v>
                </c:pt>
                <c:pt idx="278">
                  <c:v>-0.14441084888921138</c:v>
                </c:pt>
                <c:pt idx="279">
                  <c:v>-0.12532986188994744</c:v>
                </c:pt>
                <c:pt idx="280">
                  <c:v>-0.10396702529727064</c:v>
                </c:pt>
                <c:pt idx="281">
                  <c:v>-8.07956651203834E-2</c:v>
                </c:pt>
                <c:pt idx="282">
                  <c:v>-5.6319903748593803E-2</c:v>
                </c:pt>
                <c:pt idx="283">
                  <c:v>-3.1063778283559024E-2</c:v>
                </c:pt>
                <c:pt idx="284">
                  <c:v>-5.559957121952213E-3</c:v>
                </c:pt>
                <c:pt idx="285">
                  <c:v>1.9661662409195941E-2</c:v>
                </c:pt>
                <c:pt idx="286">
                  <c:v>4.4085175598422982E-2</c:v>
                </c:pt>
                <c:pt idx="287">
                  <c:v>6.7219413181627746E-2</c:v>
                </c:pt>
                <c:pt idx="288">
                  <c:v>8.8607928614993767E-2</c:v>
                </c:pt>
                <c:pt idx="289">
                  <c:v>0.10783799062729611</c:v>
                </c:pt>
                <c:pt idx="290">
                  <c:v>0.12454839132340649</c:v>
                </c:pt>
                <c:pt idx="291">
                  <c:v>0.13843593506416194</c:v>
                </c:pt>
                <c:pt idx="292">
                  <c:v>0.14926052742059279</c:v>
                </c:pt>
                <c:pt idx="293">
                  <c:v>0.15684883124055399</c:v>
                </c:pt>
                <c:pt idx="294">
                  <c:v>0.16109649460867292</c:v>
                </c:pt>
                <c:pt idx="295">
                  <c:v>0.16196898178139343</c:v>
                </c:pt>
                <c:pt idx="296">
                  <c:v>0.1595010538054531</c:v>
                </c:pt>
                <c:pt idx="297">
                  <c:v>0.15379495307028604</c:v>
                </c:pt>
                <c:pt idx="298">
                  <c:v>0.14501734925312751</c:v>
                </c:pt>
                <c:pt idx="299">
                  <c:v>0.13339510710448049</c:v>
                </c:pt>
                <c:pt idx="300">
                  <c:v>0.11920994297293876</c:v>
                </c:pt>
                <c:pt idx="301">
                  <c:v>0.10279204945397083</c:v>
                </c:pt>
                <c:pt idx="302">
                  <c:v>8.4512787065743111E-2</c:v>
                </c:pt>
                <c:pt idx="303">
                  <c:v>6.4776567648067704E-2</c:v>
                </c:pt>
                <c:pt idx="304">
                  <c:v>4.401208385754618E-2</c:v>
                </c:pt>
                <c:pt idx="305">
                  <c:v>2.2663069087431337E-2</c:v>
                </c:pt>
                <c:pt idx="306">
                  <c:v>1.1787981983861495E-3</c:v>
                </c:pt>
                <c:pt idx="307">
                  <c:v>-1.9995442381677771E-2</c:v>
                </c:pt>
                <c:pt idx="308">
                  <c:v>-4.0427679411848091E-2</c:v>
                </c:pt>
                <c:pt idx="309">
                  <c:v>-5.9708141992016087E-2</c:v>
                </c:pt>
                <c:pt idx="310">
                  <c:v>-7.7457502357351021E-2</c:v>
                </c:pt>
                <c:pt idx="311">
                  <c:v>-9.3334283762982306E-2</c:v>
                </c:pt>
                <c:pt idx="312">
                  <c:v>-0.10704128645404939</c:v>
                </c:pt>
                <c:pt idx="313">
                  <c:v>-0.11833092171212108</c:v>
                </c:pt>
                <c:pt idx="314">
                  <c:v>-0.12700938251235611</c:v>
                </c:pt>
                <c:pt idx="315">
                  <c:v>-0.13293961414316008</c:v>
                </c:pt>
                <c:pt idx="316">
                  <c:v>-0.13604307706244345</c:v>
                </c:pt>
                <c:pt idx="317">
                  <c:v>-0.13630031646111543</c:v>
                </c:pt>
                <c:pt idx="318">
                  <c:v>-0.13375036895768389</c:v>
                </c:pt>
                <c:pt idx="319">
                  <c:v>-0.12848904810149769</c:v>
                </c:pt>
                <c:pt idx="320">
                  <c:v>-0.12066615910784599</c:v>
                </c:pt>
                <c:pt idx="321">
                  <c:v>-0.11048170183395273</c:v>
                </c:pt>
                <c:pt idx="322">
                  <c:v>-9.8181131451934911E-2</c:v>
                </c:pt>
                <c:pt idx="323">
                  <c:v>-8.4049759877910177E-2</c:v>
                </c:pt>
                <c:pt idx="324">
                  <c:v>-6.840639808984382E-2</c:v>
                </c:pt>
                <c:pt idx="325">
                  <c:v>-5.1596359271557937E-2</c:v>
                </c:pt>
                <c:pt idx="326">
                  <c:v>-3.3983963584398161E-2</c:v>
                </c:pt>
                <c:pt idx="327">
                  <c:v>-1.59447049771527E-2</c:v>
                </c:pt>
                <c:pt idx="328">
                  <c:v>2.1427437450348592E-3</c:v>
                </c:pt>
                <c:pt idx="329">
                  <c:v>1.9904501675913216E-2</c:v>
                </c:pt>
                <c:pt idx="330">
                  <c:v>3.6979238555834071E-2</c:v>
                </c:pt>
                <c:pt idx="331">
                  <c:v>5.3025540267093219E-2</c:v>
                </c:pt>
                <c:pt idx="332">
                  <c:v>6.7728714572662774E-2</c:v>
                </c:pt>
                <c:pt idx="333">
                  <c:v>8.0806892147671228E-2</c:v>
                </c:pt>
                <c:pt idx="334">
                  <c:v>9.2016304238086821E-2</c:v>
                </c:pt>
                <c:pt idx="335">
                  <c:v>0.10115564684675039</c:v>
                </c:pt>
                <c:pt idx="336">
                  <c:v>0.10806946978548708</c:v>
                </c:pt>
                <c:pt idx="337">
                  <c:v>0.11265055525209924</c:v>
                </c:pt>
                <c:pt idx="338">
                  <c:v>0.11484127348500069</c:v>
                </c:pt>
                <c:pt idx="339">
                  <c:v>0.11463392201482123</c:v>
                </c:pt>
                <c:pt idx="340">
                  <c:v>0.11207007034562134</c:v>
                </c:pt>
                <c:pt idx="341">
                  <c:v>0.10723894444323226</c:v>
                </c:pt>
                <c:pt idx="342">
                  <c:v>0.10027489642201443</c:v>
                </c:pt>
                <c:pt idx="343">
                  <c:v>9.1354015593680463E-2</c:v>
                </c:pt>
                <c:pt idx="344">
                  <c:v>8.0689948626109537E-2</c:v>
                </c:pt>
                <c:pt idx="345">
                  <c:v>6.8529009543984651E-2</c:v>
                </c:pt>
                <c:pt idx="346">
                  <c:v>5.5144674674771965E-2</c:v>
                </c:pt>
                <c:pt idx="347">
                  <c:v>4.0831572773272685E-2</c:v>
                </c:pt>
                <c:pt idx="348">
                  <c:v>2.5899095296306796E-2</c:v>
                </c:pt>
                <c:pt idx="349">
                  <c:v>1.0664764673506638E-2</c:v>
                </c:pt>
                <c:pt idx="350">
                  <c:v>-4.552492105951312E-3</c:v>
                </c:pt>
                <c:pt idx="351">
                  <c:v>-1.9439012524593409E-2</c:v>
                </c:pt>
                <c:pt idx="352">
                  <c:v>-3.3692858981067414E-2</c:v>
                </c:pt>
                <c:pt idx="353">
                  <c:v>-4.7029926187817837E-2</c:v>
                </c:pt>
                <c:pt idx="354">
                  <c:v>-5.9189563315175379E-2</c:v>
                </c:pt>
                <c:pt idx="355">
                  <c:v>-6.9939595476999225E-2</c:v>
                </c:pt>
                <c:pt idx="356">
                  <c:v>-7.9080649126950911E-2</c:v>
                </c:pt>
                <c:pt idx="357">
                  <c:v>-8.644970751463682E-2</c:v>
                </c:pt>
                <c:pt idx="358">
                  <c:v>-9.1922844028248657E-2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44E-4B36-8607-F87E04B121CC}"/>
            </c:ext>
          </c:extLst>
        </c:ser>
        <c:ser>
          <c:idx val="1"/>
          <c:order val="1"/>
          <c:tx>
            <c:v>prova: 04_am_d2.txt</c:v>
          </c:tx>
          <c:spPr>
            <a:ln w="28800">
              <a:noFill/>
              <a:round/>
            </a:ln>
          </c:spPr>
          <c:marker>
            <c:symbol val="circle"/>
            <c:size val="3"/>
            <c:spPr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viscoso2!$B$14:$B$372</c:f>
              <c:numCache>
                <c:formatCode>General</c:formatCode>
                <c:ptCount val="359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4.9999999999999822E-2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0.11249999999999982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0.17499999999999982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0.23749999999999982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0.28750000000000009</c:v>
                </c:pt>
                <c:pt idx="24">
                  <c:v>0.29999999999999982</c:v>
                </c:pt>
                <c:pt idx="25">
                  <c:v>0.3125</c:v>
                </c:pt>
                <c:pt idx="26">
                  <c:v>0.32499999999999973</c:v>
                </c:pt>
                <c:pt idx="27">
                  <c:v>0.33749999999999991</c:v>
                </c:pt>
                <c:pt idx="28">
                  <c:v>0.35000000000000009</c:v>
                </c:pt>
                <c:pt idx="29">
                  <c:v>0.36249999999999982</c:v>
                </c:pt>
                <c:pt idx="30">
                  <c:v>0.375</c:v>
                </c:pt>
                <c:pt idx="31">
                  <c:v>0.38749999999999973</c:v>
                </c:pt>
                <c:pt idx="32">
                  <c:v>0.39999999999999991</c:v>
                </c:pt>
                <c:pt idx="33">
                  <c:v>0.41250000000000009</c:v>
                </c:pt>
                <c:pt idx="34">
                  <c:v>0.42499999999999982</c:v>
                </c:pt>
                <c:pt idx="35">
                  <c:v>0.4375</c:v>
                </c:pt>
                <c:pt idx="36">
                  <c:v>0.44999999999999973</c:v>
                </c:pt>
                <c:pt idx="37">
                  <c:v>0.46249999999999991</c:v>
                </c:pt>
                <c:pt idx="38">
                  <c:v>0.47500000000000009</c:v>
                </c:pt>
                <c:pt idx="39">
                  <c:v>0.48749999999999982</c:v>
                </c:pt>
                <c:pt idx="40">
                  <c:v>0.5</c:v>
                </c:pt>
                <c:pt idx="41">
                  <c:v>0.51249999999999973</c:v>
                </c:pt>
                <c:pt idx="42">
                  <c:v>0.52499999999999991</c:v>
                </c:pt>
                <c:pt idx="43">
                  <c:v>0.53750000000000009</c:v>
                </c:pt>
                <c:pt idx="44">
                  <c:v>0.54999999999999982</c:v>
                </c:pt>
                <c:pt idx="45">
                  <c:v>0.5625</c:v>
                </c:pt>
                <c:pt idx="46">
                  <c:v>0.57499999999999973</c:v>
                </c:pt>
                <c:pt idx="47">
                  <c:v>0.58749999999999991</c:v>
                </c:pt>
                <c:pt idx="48">
                  <c:v>0.60000000000000009</c:v>
                </c:pt>
                <c:pt idx="49">
                  <c:v>0.61249999999999982</c:v>
                </c:pt>
                <c:pt idx="50">
                  <c:v>0.625</c:v>
                </c:pt>
                <c:pt idx="51">
                  <c:v>0.63749999999999973</c:v>
                </c:pt>
                <c:pt idx="52">
                  <c:v>0.64999999999999991</c:v>
                </c:pt>
                <c:pt idx="53">
                  <c:v>0.66250000000000009</c:v>
                </c:pt>
                <c:pt idx="54">
                  <c:v>0.67499999999999982</c:v>
                </c:pt>
                <c:pt idx="55">
                  <c:v>0.6875</c:v>
                </c:pt>
                <c:pt idx="56">
                  <c:v>0.69999999999999973</c:v>
                </c:pt>
                <c:pt idx="57">
                  <c:v>0.71249999999999991</c:v>
                </c:pt>
                <c:pt idx="58">
                  <c:v>0.72500000000000009</c:v>
                </c:pt>
                <c:pt idx="59">
                  <c:v>0.73749999999999982</c:v>
                </c:pt>
                <c:pt idx="60">
                  <c:v>0.75</c:v>
                </c:pt>
                <c:pt idx="61">
                  <c:v>0.76249999999999973</c:v>
                </c:pt>
                <c:pt idx="62">
                  <c:v>0.77499999999999991</c:v>
                </c:pt>
                <c:pt idx="63">
                  <c:v>0.78750000000000009</c:v>
                </c:pt>
                <c:pt idx="64">
                  <c:v>0.79999999999999982</c:v>
                </c:pt>
                <c:pt idx="65">
                  <c:v>0.8125</c:v>
                </c:pt>
                <c:pt idx="66">
                  <c:v>0.82499999999999973</c:v>
                </c:pt>
                <c:pt idx="67">
                  <c:v>0.83749999999999991</c:v>
                </c:pt>
                <c:pt idx="68">
                  <c:v>0.85000000000000009</c:v>
                </c:pt>
                <c:pt idx="69">
                  <c:v>0.86249999999999982</c:v>
                </c:pt>
                <c:pt idx="70">
                  <c:v>0.875</c:v>
                </c:pt>
                <c:pt idx="71">
                  <c:v>0.88749999999999973</c:v>
                </c:pt>
                <c:pt idx="72">
                  <c:v>0.89999999999999991</c:v>
                </c:pt>
                <c:pt idx="73">
                  <c:v>0.91250000000000009</c:v>
                </c:pt>
                <c:pt idx="74">
                  <c:v>0.92499999999999982</c:v>
                </c:pt>
                <c:pt idx="75">
                  <c:v>0.9375</c:v>
                </c:pt>
                <c:pt idx="76">
                  <c:v>0.94999999999999973</c:v>
                </c:pt>
                <c:pt idx="77">
                  <c:v>0.96249999999999991</c:v>
                </c:pt>
                <c:pt idx="78">
                  <c:v>0.97500000000000009</c:v>
                </c:pt>
                <c:pt idx="79">
                  <c:v>0.98749999999999982</c:v>
                </c:pt>
                <c:pt idx="80">
                  <c:v>1</c:v>
                </c:pt>
                <c:pt idx="81">
                  <c:v>1.0124999999999997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1.0749999999999997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1.1374999999999997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1.1999999999999997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1.2624999999999997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1.3249999999999997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1.3874999999999997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2.3000000000000003</c:v>
                </c:pt>
                <c:pt idx="185">
                  <c:v>2.3124999999999996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2.3625000000000003</c:v>
                </c:pt>
                <c:pt idx="190">
                  <c:v>2.3749999999999996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2.4250000000000003</c:v>
                </c:pt>
                <c:pt idx="195">
                  <c:v>2.4374999999999996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2.4875000000000003</c:v>
                </c:pt>
                <c:pt idx="200">
                  <c:v>2.4999999999999996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2.5500000000000003</c:v>
                </c:pt>
                <c:pt idx="205">
                  <c:v>2.5624999999999996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2.6125000000000003</c:v>
                </c:pt>
                <c:pt idx="210">
                  <c:v>2.6249999999999996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2.6750000000000003</c:v>
                </c:pt>
                <c:pt idx="215">
                  <c:v>2.6874999999999996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2.7375000000000003</c:v>
                </c:pt>
                <c:pt idx="220">
                  <c:v>2.7499999999999996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2.8000000000000003</c:v>
                </c:pt>
                <c:pt idx="225">
                  <c:v>2.8124999999999996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2.8625000000000003</c:v>
                </c:pt>
                <c:pt idx="230">
                  <c:v>2.8749999999999996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2.9250000000000003</c:v>
                </c:pt>
                <c:pt idx="235">
                  <c:v>2.9374999999999996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2.9875000000000003</c:v>
                </c:pt>
                <c:pt idx="240">
                  <c:v>2.9999999999999996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3.0500000000000003</c:v>
                </c:pt>
                <c:pt idx="245">
                  <c:v>3.0624999999999996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3.1125000000000003</c:v>
                </c:pt>
                <c:pt idx="250">
                  <c:v>3.1249999999999996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3.1750000000000003</c:v>
                </c:pt>
                <c:pt idx="255">
                  <c:v>3.1874999999999996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3.2375000000000003</c:v>
                </c:pt>
                <c:pt idx="260">
                  <c:v>3.2499999999999996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3.3000000000000003</c:v>
                </c:pt>
                <c:pt idx="265">
                  <c:v>3.3124999999999996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3.3625000000000003</c:v>
                </c:pt>
                <c:pt idx="270">
                  <c:v>3.3749999999999996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  <c:pt idx="279">
                  <c:v>3.4875000000000003</c:v>
                </c:pt>
                <c:pt idx="280">
                  <c:v>3.4999999999999996</c:v>
                </c:pt>
                <c:pt idx="281">
                  <c:v>3.5124999999999997</c:v>
                </c:pt>
                <c:pt idx="282">
                  <c:v>3.5249999999999999</c:v>
                </c:pt>
                <c:pt idx="283">
                  <c:v>3.5375000000000001</c:v>
                </c:pt>
                <c:pt idx="284">
                  <c:v>3.5500000000000003</c:v>
                </c:pt>
                <c:pt idx="285">
                  <c:v>3.5624999999999996</c:v>
                </c:pt>
                <c:pt idx="286">
                  <c:v>3.5749999999999997</c:v>
                </c:pt>
                <c:pt idx="287">
                  <c:v>3.5874999999999999</c:v>
                </c:pt>
                <c:pt idx="288">
                  <c:v>3.6</c:v>
                </c:pt>
                <c:pt idx="289">
                  <c:v>3.6125000000000003</c:v>
                </c:pt>
                <c:pt idx="290">
                  <c:v>3.6249999999999996</c:v>
                </c:pt>
                <c:pt idx="291">
                  <c:v>3.6374999999999997</c:v>
                </c:pt>
                <c:pt idx="292">
                  <c:v>3.65</c:v>
                </c:pt>
                <c:pt idx="293">
                  <c:v>3.6625000000000001</c:v>
                </c:pt>
                <c:pt idx="294">
                  <c:v>3.6750000000000003</c:v>
                </c:pt>
                <c:pt idx="295">
                  <c:v>3.6874999999999996</c:v>
                </c:pt>
                <c:pt idx="296">
                  <c:v>3.6999999999999997</c:v>
                </c:pt>
                <c:pt idx="297">
                  <c:v>3.7124999999999999</c:v>
                </c:pt>
                <c:pt idx="298">
                  <c:v>3.7250000000000001</c:v>
                </c:pt>
                <c:pt idx="299">
                  <c:v>3.7375000000000003</c:v>
                </c:pt>
                <c:pt idx="300">
                  <c:v>3.7499999999999996</c:v>
                </c:pt>
                <c:pt idx="301">
                  <c:v>3.7624999999999997</c:v>
                </c:pt>
                <c:pt idx="302">
                  <c:v>3.7749999999999999</c:v>
                </c:pt>
                <c:pt idx="303">
                  <c:v>3.7875000000000001</c:v>
                </c:pt>
                <c:pt idx="304">
                  <c:v>3.8000000000000003</c:v>
                </c:pt>
                <c:pt idx="305">
                  <c:v>3.8124999999999996</c:v>
                </c:pt>
                <c:pt idx="306">
                  <c:v>3.8249999999999997</c:v>
                </c:pt>
                <c:pt idx="307">
                  <c:v>3.8374999999999999</c:v>
                </c:pt>
                <c:pt idx="308">
                  <c:v>3.85</c:v>
                </c:pt>
                <c:pt idx="309">
                  <c:v>3.8625000000000003</c:v>
                </c:pt>
                <c:pt idx="310">
                  <c:v>3.8749999999999996</c:v>
                </c:pt>
                <c:pt idx="311">
                  <c:v>3.8874999999999997</c:v>
                </c:pt>
                <c:pt idx="312">
                  <c:v>3.9</c:v>
                </c:pt>
                <c:pt idx="313">
                  <c:v>3.9125000000000001</c:v>
                </c:pt>
                <c:pt idx="314">
                  <c:v>3.9250000000000003</c:v>
                </c:pt>
                <c:pt idx="315">
                  <c:v>3.9374999999999996</c:v>
                </c:pt>
                <c:pt idx="316">
                  <c:v>3.9499999999999997</c:v>
                </c:pt>
                <c:pt idx="317">
                  <c:v>3.9624999999999999</c:v>
                </c:pt>
                <c:pt idx="318">
                  <c:v>3.9750000000000001</c:v>
                </c:pt>
                <c:pt idx="319">
                  <c:v>3.9875000000000003</c:v>
                </c:pt>
                <c:pt idx="320">
                  <c:v>3.9999999999999996</c:v>
                </c:pt>
                <c:pt idx="321">
                  <c:v>4.0124999999999993</c:v>
                </c:pt>
                <c:pt idx="322">
                  <c:v>4.0250000000000004</c:v>
                </c:pt>
                <c:pt idx="323">
                  <c:v>4.0374999999999996</c:v>
                </c:pt>
                <c:pt idx="324">
                  <c:v>4.0500000000000007</c:v>
                </c:pt>
                <c:pt idx="325">
                  <c:v>4.0625</c:v>
                </c:pt>
                <c:pt idx="326">
                  <c:v>4.0749999999999993</c:v>
                </c:pt>
                <c:pt idx="327">
                  <c:v>4.0875000000000004</c:v>
                </c:pt>
                <c:pt idx="328">
                  <c:v>4.0999999999999996</c:v>
                </c:pt>
                <c:pt idx="329">
                  <c:v>4.1125000000000007</c:v>
                </c:pt>
                <c:pt idx="330">
                  <c:v>4.125</c:v>
                </c:pt>
                <c:pt idx="331">
                  <c:v>4.1374999999999993</c:v>
                </c:pt>
                <c:pt idx="332">
                  <c:v>4.1500000000000004</c:v>
                </c:pt>
                <c:pt idx="333">
                  <c:v>4.1624999999999996</c:v>
                </c:pt>
                <c:pt idx="334">
                  <c:v>4.1750000000000007</c:v>
                </c:pt>
                <c:pt idx="335">
                  <c:v>4.1875</c:v>
                </c:pt>
                <c:pt idx="336">
                  <c:v>4.1999999999999993</c:v>
                </c:pt>
                <c:pt idx="337">
                  <c:v>4.2125000000000004</c:v>
                </c:pt>
                <c:pt idx="338">
                  <c:v>4.2249999999999996</c:v>
                </c:pt>
                <c:pt idx="339">
                  <c:v>4.2375000000000007</c:v>
                </c:pt>
                <c:pt idx="340">
                  <c:v>4.25</c:v>
                </c:pt>
                <c:pt idx="341">
                  <c:v>4.2624999999999993</c:v>
                </c:pt>
                <c:pt idx="342">
                  <c:v>4.2750000000000004</c:v>
                </c:pt>
                <c:pt idx="343">
                  <c:v>4.2874999999999996</c:v>
                </c:pt>
                <c:pt idx="344">
                  <c:v>4.3000000000000007</c:v>
                </c:pt>
                <c:pt idx="345">
                  <c:v>4.3125</c:v>
                </c:pt>
                <c:pt idx="346">
                  <c:v>4.3249999999999993</c:v>
                </c:pt>
                <c:pt idx="347">
                  <c:v>4.3375000000000004</c:v>
                </c:pt>
                <c:pt idx="348">
                  <c:v>4.3499999999999996</c:v>
                </c:pt>
                <c:pt idx="349">
                  <c:v>4.3625000000000007</c:v>
                </c:pt>
                <c:pt idx="350">
                  <c:v>4.375</c:v>
                </c:pt>
                <c:pt idx="351">
                  <c:v>4.3874999999999993</c:v>
                </c:pt>
                <c:pt idx="352">
                  <c:v>4.4000000000000004</c:v>
                </c:pt>
                <c:pt idx="353">
                  <c:v>4.4124999999999996</c:v>
                </c:pt>
                <c:pt idx="354">
                  <c:v>4.4250000000000007</c:v>
                </c:pt>
                <c:pt idx="355">
                  <c:v>4.4375</c:v>
                </c:pt>
                <c:pt idx="356">
                  <c:v>4.4499999999999993</c:v>
                </c:pt>
                <c:pt idx="357">
                  <c:v>4.4625000000000004</c:v>
                </c:pt>
                <c:pt idx="358">
                  <c:v>4.4749999999999996</c:v>
                </c:pt>
              </c:numCache>
            </c:numRef>
          </c:xVal>
          <c:yVal>
            <c:numRef>
              <c:f>viscoso2!$C$14:$C$372</c:f>
              <c:numCache>
                <c:formatCode>0.0000</c:formatCode>
                <c:ptCount val="359"/>
                <c:pt idx="0">
                  <c:v>-1.7842898446441338</c:v>
                </c:pt>
                <c:pt idx="1">
                  <c:v>-1.7493832596041339</c:v>
                </c:pt>
                <c:pt idx="2">
                  <c:v>-1.6970233820441338</c:v>
                </c:pt>
                <c:pt idx="3">
                  <c:v>-1.6272102119641338</c:v>
                </c:pt>
                <c:pt idx="4">
                  <c:v>-1.5399437493641339</c:v>
                </c:pt>
                <c:pt idx="5">
                  <c:v>-1.4352239942541338</c:v>
                </c:pt>
                <c:pt idx="6">
                  <c:v>-1.2955976540941339</c:v>
                </c:pt>
                <c:pt idx="7">
                  <c:v>-1.1559713139341339</c:v>
                </c:pt>
                <c:pt idx="8">
                  <c:v>-0.98143838873113387</c:v>
                </c:pt>
                <c:pt idx="9">
                  <c:v>-0.78945217101113385</c:v>
                </c:pt>
                <c:pt idx="10">
                  <c:v>-0.59746595329213381</c:v>
                </c:pt>
                <c:pt idx="11">
                  <c:v>-0.38802644305313377</c:v>
                </c:pt>
                <c:pt idx="12">
                  <c:v>-0.17858693281313379</c:v>
                </c:pt>
                <c:pt idx="13">
                  <c:v>3.0852577425766213E-2</c:v>
                </c:pt>
                <c:pt idx="14">
                  <c:v>0.24029208766486623</c:v>
                </c:pt>
                <c:pt idx="15">
                  <c:v>0.44973159790486622</c:v>
                </c:pt>
                <c:pt idx="16">
                  <c:v>0.62426452310386615</c:v>
                </c:pt>
                <c:pt idx="17">
                  <c:v>0.79879744830286614</c:v>
                </c:pt>
                <c:pt idx="18">
                  <c:v>0.95587708098286617</c:v>
                </c:pt>
                <c:pt idx="19">
                  <c:v>1.0955034211458661</c:v>
                </c:pt>
                <c:pt idx="20">
                  <c:v>1.2176764687858661</c:v>
                </c:pt>
                <c:pt idx="21">
                  <c:v>1.3223962239058662</c:v>
                </c:pt>
                <c:pt idx="22">
                  <c:v>1.3922093939858662</c:v>
                </c:pt>
                <c:pt idx="23">
                  <c:v>1.4620225640658662</c:v>
                </c:pt>
                <c:pt idx="24">
                  <c:v>1.4969291491058663</c:v>
                </c:pt>
                <c:pt idx="25">
                  <c:v>1.5143824416258662</c:v>
                </c:pt>
                <c:pt idx="26">
                  <c:v>1.5143824416258662</c:v>
                </c:pt>
                <c:pt idx="27">
                  <c:v>1.4794758565858661</c:v>
                </c:pt>
                <c:pt idx="28">
                  <c:v>1.4445692715458662</c:v>
                </c:pt>
                <c:pt idx="29">
                  <c:v>1.3747561014658662</c:v>
                </c:pt>
                <c:pt idx="30">
                  <c:v>1.2874896388658661</c:v>
                </c:pt>
                <c:pt idx="31">
                  <c:v>1.1653165912258661</c:v>
                </c:pt>
                <c:pt idx="32">
                  <c:v>1.0431435435858663</c:v>
                </c:pt>
                <c:pt idx="33">
                  <c:v>0.90351720342286612</c:v>
                </c:pt>
                <c:pt idx="34">
                  <c:v>0.74643757074386619</c:v>
                </c:pt>
                <c:pt idx="35">
                  <c:v>0.57190464554386622</c:v>
                </c:pt>
                <c:pt idx="36">
                  <c:v>0.39737172034486623</c:v>
                </c:pt>
                <c:pt idx="37">
                  <c:v>0.20538550262486624</c:v>
                </c:pt>
                <c:pt idx="38">
                  <c:v>1.3399284905866215E-2</c:v>
                </c:pt>
                <c:pt idx="39">
                  <c:v>-0.16113364029313376</c:v>
                </c:pt>
                <c:pt idx="40">
                  <c:v>-0.33566656549313378</c:v>
                </c:pt>
                <c:pt idx="41">
                  <c:v>-0.51019949069213388</c:v>
                </c:pt>
                <c:pt idx="42">
                  <c:v>-0.64982583085213386</c:v>
                </c:pt>
                <c:pt idx="43">
                  <c:v>-0.78945217101113385</c:v>
                </c:pt>
                <c:pt idx="44">
                  <c:v>-0.91162521865113388</c:v>
                </c:pt>
                <c:pt idx="45">
                  <c:v>-1.0163449737741339</c:v>
                </c:pt>
                <c:pt idx="46">
                  <c:v>-1.1036114363741338</c:v>
                </c:pt>
                <c:pt idx="47">
                  <c:v>-1.1734246064541338</c:v>
                </c:pt>
                <c:pt idx="48">
                  <c:v>-1.2257844840141339</c:v>
                </c:pt>
                <c:pt idx="49">
                  <c:v>-1.2432377765341338</c:v>
                </c:pt>
                <c:pt idx="50">
                  <c:v>-1.2606910690541338</c:v>
                </c:pt>
                <c:pt idx="51">
                  <c:v>-1.2432377765341338</c:v>
                </c:pt>
                <c:pt idx="52">
                  <c:v>-1.2083311914941339</c:v>
                </c:pt>
                <c:pt idx="53">
                  <c:v>-1.1559713139341339</c:v>
                </c:pt>
                <c:pt idx="54">
                  <c:v>-1.0861581438541339</c:v>
                </c:pt>
                <c:pt idx="55">
                  <c:v>-0.99889168125413375</c:v>
                </c:pt>
                <c:pt idx="56">
                  <c:v>-0.89417192613113383</c:v>
                </c:pt>
                <c:pt idx="57">
                  <c:v>-0.7719988784911338</c:v>
                </c:pt>
                <c:pt idx="58">
                  <c:v>-0.6323725383321338</c:v>
                </c:pt>
                <c:pt idx="59">
                  <c:v>-0.49274619817213378</c:v>
                </c:pt>
                <c:pt idx="60">
                  <c:v>-0.33566656549313378</c:v>
                </c:pt>
                <c:pt idx="61">
                  <c:v>-0.17858693281313379</c:v>
                </c:pt>
                <c:pt idx="62">
                  <c:v>-2.1507300134033784E-2</c:v>
                </c:pt>
                <c:pt idx="63">
                  <c:v>0.13557233254586623</c:v>
                </c:pt>
                <c:pt idx="64">
                  <c:v>0.29265196522486625</c:v>
                </c:pt>
                <c:pt idx="65">
                  <c:v>0.43227830538486622</c:v>
                </c:pt>
                <c:pt idx="66">
                  <c:v>0.55445135302386617</c:v>
                </c:pt>
                <c:pt idx="67">
                  <c:v>0.6766244006638662</c:v>
                </c:pt>
                <c:pt idx="68">
                  <c:v>0.78134415578386618</c:v>
                </c:pt>
                <c:pt idx="69">
                  <c:v>0.86861061838286613</c:v>
                </c:pt>
                <c:pt idx="70">
                  <c:v>0.93842378846286623</c:v>
                </c:pt>
                <c:pt idx="71">
                  <c:v>0.99078366602286616</c:v>
                </c:pt>
                <c:pt idx="72">
                  <c:v>1.0431435435858663</c:v>
                </c:pt>
                <c:pt idx="73">
                  <c:v>1.0605968361058662</c:v>
                </c:pt>
                <c:pt idx="74">
                  <c:v>1.0605968361058662</c:v>
                </c:pt>
                <c:pt idx="75">
                  <c:v>1.0431435435858663</c:v>
                </c:pt>
                <c:pt idx="76">
                  <c:v>1.0082369585428663</c:v>
                </c:pt>
                <c:pt idx="77">
                  <c:v>0.95587708098286617</c:v>
                </c:pt>
                <c:pt idx="78">
                  <c:v>0.88606391090286618</c:v>
                </c:pt>
                <c:pt idx="79">
                  <c:v>0.79879744830286614</c:v>
                </c:pt>
                <c:pt idx="80">
                  <c:v>0.69407769318386614</c:v>
                </c:pt>
                <c:pt idx="81">
                  <c:v>0.58935793806386616</c:v>
                </c:pt>
                <c:pt idx="82">
                  <c:v>0.46718489042486622</c:v>
                </c:pt>
                <c:pt idx="83">
                  <c:v>0.32755855026486624</c:v>
                </c:pt>
                <c:pt idx="84">
                  <c:v>0.18793221010486622</c:v>
                </c:pt>
                <c:pt idx="85">
                  <c:v>6.575916246566621E-2</c:v>
                </c:pt>
                <c:pt idx="86">
                  <c:v>-7.3867177693833788E-2</c:v>
                </c:pt>
                <c:pt idx="87">
                  <c:v>-0.19604022533313378</c:v>
                </c:pt>
                <c:pt idx="88">
                  <c:v>-0.31821327297313379</c:v>
                </c:pt>
                <c:pt idx="89">
                  <c:v>-0.44038632061313376</c:v>
                </c:pt>
                <c:pt idx="90">
                  <c:v>-0.54510607573213388</c:v>
                </c:pt>
                <c:pt idx="91">
                  <c:v>-0.6323725383321338</c:v>
                </c:pt>
                <c:pt idx="92">
                  <c:v>-0.70218570841213379</c:v>
                </c:pt>
                <c:pt idx="93">
                  <c:v>-0.7719988784911338</c:v>
                </c:pt>
                <c:pt idx="94">
                  <c:v>-0.82435875605113385</c:v>
                </c:pt>
                <c:pt idx="95">
                  <c:v>-0.84181204857113379</c:v>
                </c:pt>
                <c:pt idx="96">
                  <c:v>-0.85926534109113384</c:v>
                </c:pt>
                <c:pt idx="97">
                  <c:v>-0.85926534109113384</c:v>
                </c:pt>
                <c:pt idx="98">
                  <c:v>-0.84181204857113379</c:v>
                </c:pt>
                <c:pt idx="99">
                  <c:v>-0.80690546353113379</c:v>
                </c:pt>
                <c:pt idx="100">
                  <c:v>-0.7719988784911338</c:v>
                </c:pt>
                <c:pt idx="101">
                  <c:v>-0.70218570841213379</c:v>
                </c:pt>
                <c:pt idx="102">
                  <c:v>-0.6323725383321338</c:v>
                </c:pt>
                <c:pt idx="103">
                  <c:v>-0.54510607573213388</c:v>
                </c:pt>
                <c:pt idx="104">
                  <c:v>-0.45783961313213378</c:v>
                </c:pt>
                <c:pt idx="105">
                  <c:v>-0.35311985801313378</c:v>
                </c:pt>
                <c:pt idx="106">
                  <c:v>-0.23094681037313378</c:v>
                </c:pt>
                <c:pt idx="107">
                  <c:v>-0.12622705525413377</c:v>
                </c:pt>
                <c:pt idx="108">
                  <c:v>-4.0540076140337857E-3</c:v>
                </c:pt>
                <c:pt idx="109">
                  <c:v>0.10066574750556621</c:v>
                </c:pt>
                <c:pt idx="110">
                  <c:v>0.20538550262486624</c:v>
                </c:pt>
                <c:pt idx="111">
                  <c:v>0.31010525774486625</c:v>
                </c:pt>
                <c:pt idx="112">
                  <c:v>0.39737172034486623</c:v>
                </c:pt>
                <c:pt idx="113">
                  <c:v>0.48463818294386624</c:v>
                </c:pt>
                <c:pt idx="114">
                  <c:v>0.55445135302386617</c:v>
                </c:pt>
                <c:pt idx="115">
                  <c:v>0.60681123058386621</c:v>
                </c:pt>
                <c:pt idx="116">
                  <c:v>0.65917110814386615</c:v>
                </c:pt>
                <c:pt idx="117">
                  <c:v>0.69407769318386614</c:v>
                </c:pt>
                <c:pt idx="118">
                  <c:v>0.71153098570386619</c:v>
                </c:pt>
                <c:pt idx="119">
                  <c:v>0.72898427822386613</c:v>
                </c:pt>
                <c:pt idx="120">
                  <c:v>0.71153098570386619</c:v>
                </c:pt>
                <c:pt idx="121">
                  <c:v>0.69407769318386614</c:v>
                </c:pt>
                <c:pt idx="122">
                  <c:v>0.65917110814386615</c:v>
                </c:pt>
                <c:pt idx="123">
                  <c:v>0.62426452310386615</c:v>
                </c:pt>
                <c:pt idx="124">
                  <c:v>0.55445135302386617</c:v>
                </c:pt>
                <c:pt idx="125">
                  <c:v>0.48463818294386624</c:v>
                </c:pt>
                <c:pt idx="126">
                  <c:v>0.41482501286486623</c:v>
                </c:pt>
                <c:pt idx="127">
                  <c:v>0.32755855026486624</c:v>
                </c:pt>
                <c:pt idx="128">
                  <c:v>0.24029208766486623</c:v>
                </c:pt>
                <c:pt idx="129">
                  <c:v>0.15302562506586623</c:v>
                </c:pt>
                <c:pt idx="130">
                  <c:v>4.830586994576621E-2</c:v>
                </c:pt>
                <c:pt idx="131">
                  <c:v>-3.8960592653933784E-2</c:v>
                </c:pt>
                <c:pt idx="132">
                  <c:v>-0.12622705525413377</c:v>
                </c:pt>
                <c:pt idx="133">
                  <c:v>-0.21349351785313378</c:v>
                </c:pt>
                <c:pt idx="134">
                  <c:v>-0.28330668793313379</c:v>
                </c:pt>
                <c:pt idx="135">
                  <c:v>-0.35311985801313378</c:v>
                </c:pt>
                <c:pt idx="136">
                  <c:v>-0.40547973557313377</c:v>
                </c:pt>
                <c:pt idx="137">
                  <c:v>-0.45783961313213378</c:v>
                </c:pt>
                <c:pt idx="138">
                  <c:v>-0.51019949069213388</c:v>
                </c:pt>
                <c:pt idx="139">
                  <c:v>-0.54510607573213388</c:v>
                </c:pt>
                <c:pt idx="140">
                  <c:v>-0.56255936825213382</c:v>
                </c:pt>
                <c:pt idx="141">
                  <c:v>-0.56255936825213382</c:v>
                </c:pt>
                <c:pt idx="142">
                  <c:v>-0.56255936825213382</c:v>
                </c:pt>
                <c:pt idx="143">
                  <c:v>-0.54510607573213388</c:v>
                </c:pt>
                <c:pt idx="144">
                  <c:v>-0.52765278321213382</c:v>
                </c:pt>
                <c:pt idx="145">
                  <c:v>-0.49274619817213378</c:v>
                </c:pt>
                <c:pt idx="146">
                  <c:v>-0.44038632061313376</c:v>
                </c:pt>
                <c:pt idx="147">
                  <c:v>-0.38802644305313377</c:v>
                </c:pt>
                <c:pt idx="148">
                  <c:v>-0.33566656549313378</c:v>
                </c:pt>
                <c:pt idx="149">
                  <c:v>-0.2658533954131338</c:v>
                </c:pt>
                <c:pt idx="150">
                  <c:v>-0.19604022533313378</c:v>
                </c:pt>
                <c:pt idx="151">
                  <c:v>-0.12622705525413377</c:v>
                </c:pt>
                <c:pt idx="152">
                  <c:v>-3.8960592653933784E-2</c:v>
                </c:pt>
                <c:pt idx="153">
                  <c:v>3.0852577425766213E-2</c:v>
                </c:pt>
                <c:pt idx="154">
                  <c:v>0.10066574750556621</c:v>
                </c:pt>
                <c:pt idx="155">
                  <c:v>0.17047891758486622</c:v>
                </c:pt>
                <c:pt idx="156">
                  <c:v>0.22283879514486624</c:v>
                </c:pt>
                <c:pt idx="157">
                  <c:v>0.29265196522486625</c:v>
                </c:pt>
                <c:pt idx="158">
                  <c:v>0.34501184278486624</c:v>
                </c:pt>
                <c:pt idx="159">
                  <c:v>0.37991842782486623</c:v>
                </c:pt>
                <c:pt idx="160">
                  <c:v>0.41482501286486623</c:v>
                </c:pt>
                <c:pt idx="161">
                  <c:v>0.43227830538486622</c:v>
                </c:pt>
                <c:pt idx="162">
                  <c:v>0.44973159790486622</c:v>
                </c:pt>
                <c:pt idx="163">
                  <c:v>0.46718489042486622</c:v>
                </c:pt>
                <c:pt idx="164">
                  <c:v>0.46718489042486622</c:v>
                </c:pt>
                <c:pt idx="165">
                  <c:v>0.44973159790486622</c:v>
                </c:pt>
                <c:pt idx="166">
                  <c:v>0.43227830538486622</c:v>
                </c:pt>
                <c:pt idx="167">
                  <c:v>0.39737172034486623</c:v>
                </c:pt>
                <c:pt idx="168">
                  <c:v>0.36246513530486624</c:v>
                </c:pt>
                <c:pt idx="169">
                  <c:v>0.32755855026486624</c:v>
                </c:pt>
                <c:pt idx="170">
                  <c:v>0.27519867270486625</c:v>
                </c:pt>
                <c:pt idx="171">
                  <c:v>0.22283879514486624</c:v>
                </c:pt>
                <c:pt idx="172">
                  <c:v>0.15302562506586623</c:v>
                </c:pt>
                <c:pt idx="173">
                  <c:v>0.10066574750556621</c:v>
                </c:pt>
                <c:pt idx="174">
                  <c:v>4.830586994576621E-2</c:v>
                </c:pt>
                <c:pt idx="175">
                  <c:v>-2.1507300134033784E-2</c:v>
                </c:pt>
                <c:pt idx="176">
                  <c:v>-7.3867177693833788E-2</c:v>
                </c:pt>
                <c:pt idx="177">
                  <c:v>-0.12622705525413377</c:v>
                </c:pt>
                <c:pt idx="178">
                  <c:v>-0.17858693281313379</c:v>
                </c:pt>
                <c:pt idx="179">
                  <c:v>-0.21349351785313378</c:v>
                </c:pt>
                <c:pt idx="180">
                  <c:v>-0.2484001028931338</c:v>
                </c:pt>
                <c:pt idx="181">
                  <c:v>-0.28330668793313379</c:v>
                </c:pt>
                <c:pt idx="182">
                  <c:v>-0.31821327297313379</c:v>
                </c:pt>
                <c:pt idx="183">
                  <c:v>-0.33566656549313378</c:v>
                </c:pt>
                <c:pt idx="184">
                  <c:v>-0.33566656549313378</c:v>
                </c:pt>
                <c:pt idx="185">
                  <c:v>-0.33566656549313378</c:v>
                </c:pt>
                <c:pt idx="186">
                  <c:v>-0.33566656549313378</c:v>
                </c:pt>
                <c:pt idx="187">
                  <c:v>-0.33566656549313378</c:v>
                </c:pt>
                <c:pt idx="188">
                  <c:v>-0.31821327297313379</c:v>
                </c:pt>
                <c:pt idx="189">
                  <c:v>-0.30075998045313379</c:v>
                </c:pt>
                <c:pt idx="190">
                  <c:v>-0.2658533954131338</c:v>
                </c:pt>
                <c:pt idx="191">
                  <c:v>-0.23094681037313378</c:v>
                </c:pt>
                <c:pt idx="192">
                  <c:v>-0.19604022533313378</c:v>
                </c:pt>
                <c:pt idx="193">
                  <c:v>-0.14368034777313377</c:v>
                </c:pt>
                <c:pt idx="194">
                  <c:v>-0.10877376273413379</c:v>
                </c:pt>
                <c:pt idx="195">
                  <c:v>-5.6413885173933781E-2</c:v>
                </c:pt>
                <c:pt idx="196">
                  <c:v>-2.1507300134033784E-2</c:v>
                </c:pt>
                <c:pt idx="197">
                  <c:v>3.0852577425766213E-2</c:v>
                </c:pt>
                <c:pt idx="198">
                  <c:v>6.575916246566621E-2</c:v>
                </c:pt>
                <c:pt idx="199">
                  <c:v>0.10066574750556621</c:v>
                </c:pt>
                <c:pt idx="200">
                  <c:v>0.15302562506586623</c:v>
                </c:pt>
                <c:pt idx="201">
                  <c:v>0.17047891758486622</c:v>
                </c:pt>
                <c:pt idx="202">
                  <c:v>0.20538550262486624</c:v>
                </c:pt>
                <c:pt idx="203">
                  <c:v>0.22283879514486624</c:v>
                </c:pt>
                <c:pt idx="204">
                  <c:v>0.24029208766486623</c:v>
                </c:pt>
                <c:pt idx="205">
                  <c:v>0.2577453801848662</c:v>
                </c:pt>
                <c:pt idx="206">
                  <c:v>0.27519867270486625</c:v>
                </c:pt>
                <c:pt idx="207">
                  <c:v>0.27519867270486625</c:v>
                </c:pt>
                <c:pt idx="208">
                  <c:v>0.27519867270486625</c:v>
                </c:pt>
                <c:pt idx="209">
                  <c:v>0.2577453801848662</c:v>
                </c:pt>
                <c:pt idx="210">
                  <c:v>0.24029208766486623</c:v>
                </c:pt>
                <c:pt idx="211">
                  <c:v>0.22283879514486624</c:v>
                </c:pt>
                <c:pt idx="212">
                  <c:v>0.20538550262486624</c:v>
                </c:pt>
                <c:pt idx="213">
                  <c:v>0.17047891758486622</c:v>
                </c:pt>
                <c:pt idx="214">
                  <c:v>0.15302562506586623</c:v>
                </c:pt>
                <c:pt idx="215">
                  <c:v>0.11811904002586621</c:v>
                </c:pt>
                <c:pt idx="216">
                  <c:v>8.3212454985666207E-2</c:v>
                </c:pt>
                <c:pt idx="217">
                  <c:v>4.830586994576621E-2</c:v>
                </c:pt>
                <c:pt idx="218">
                  <c:v>1.3399284905866215E-2</c:v>
                </c:pt>
                <c:pt idx="219">
                  <c:v>-2.1507300134033784E-2</c:v>
                </c:pt>
                <c:pt idx="220">
                  <c:v>-3.8960592653933784E-2</c:v>
                </c:pt>
                <c:pt idx="221">
                  <c:v>-7.3867177693833788E-2</c:v>
                </c:pt>
                <c:pt idx="222">
                  <c:v>-0.10877376273413379</c:v>
                </c:pt>
                <c:pt idx="223">
                  <c:v>-0.12622705525413377</c:v>
                </c:pt>
                <c:pt idx="224">
                  <c:v>-0.14368034777313377</c:v>
                </c:pt>
                <c:pt idx="225">
                  <c:v>-0.16113364029313376</c:v>
                </c:pt>
                <c:pt idx="226">
                  <c:v>-0.17858693281313379</c:v>
                </c:pt>
                <c:pt idx="227">
                  <c:v>-0.17858693281313379</c:v>
                </c:pt>
                <c:pt idx="228">
                  <c:v>-0.19604022533313378</c:v>
                </c:pt>
                <c:pt idx="229">
                  <c:v>-0.19604022533313378</c:v>
                </c:pt>
                <c:pt idx="230">
                  <c:v>-0.17858693281313379</c:v>
                </c:pt>
                <c:pt idx="231">
                  <c:v>-0.17858693281313379</c:v>
                </c:pt>
                <c:pt idx="232">
                  <c:v>-0.16113364029313376</c:v>
                </c:pt>
                <c:pt idx="233">
                  <c:v>-0.14368034777313377</c:v>
                </c:pt>
                <c:pt idx="234">
                  <c:v>-0.12622705525413377</c:v>
                </c:pt>
                <c:pt idx="235">
                  <c:v>-0.10877376273413379</c:v>
                </c:pt>
                <c:pt idx="236">
                  <c:v>-9.1320470214133781E-2</c:v>
                </c:pt>
                <c:pt idx="237">
                  <c:v>-7.3867177693833788E-2</c:v>
                </c:pt>
                <c:pt idx="238">
                  <c:v>-3.8960592653933784E-2</c:v>
                </c:pt>
                <c:pt idx="239">
                  <c:v>-2.1507300134033784E-2</c:v>
                </c:pt>
                <c:pt idx="240">
                  <c:v>-4.0540076140337857E-3</c:v>
                </c:pt>
                <c:pt idx="241">
                  <c:v>3.0852577425766213E-2</c:v>
                </c:pt>
                <c:pt idx="242">
                  <c:v>4.830586994576621E-2</c:v>
                </c:pt>
                <c:pt idx="243">
                  <c:v>6.575916246566621E-2</c:v>
                </c:pt>
                <c:pt idx="244">
                  <c:v>8.3212454985666207E-2</c:v>
                </c:pt>
                <c:pt idx="245">
                  <c:v>0.10066574750556621</c:v>
                </c:pt>
                <c:pt idx="246">
                  <c:v>0.11811904002586621</c:v>
                </c:pt>
                <c:pt idx="247">
                  <c:v>0.13557233254586623</c:v>
                </c:pt>
                <c:pt idx="248">
                  <c:v>0.13557233254586623</c:v>
                </c:pt>
                <c:pt idx="249">
                  <c:v>0.15302562506586623</c:v>
                </c:pt>
                <c:pt idx="250">
                  <c:v>0.15302562506586623</c:v>
                </c:pt>
                <c:pt idx="251">
                  <c:v>0.15302562506586623</c:v>
                </c:pt>
                <c:pt idx="252">
                  <c:v>0.13557233254586623</c:v>
                </c:pt>
                <c:pt idx="253">
                  <c:v>0.13557233254586623</c:v>
                </c:pt>
                <c:pt idx="254">
                  <c:v>0.13557233254586623</c:v>
                </c:pt>
                <c:pt idx="255">
                  <c:v>0.11811904002586621</c:v>
                </c:pt>
                <c:pt idx="256">
                  <c:v>0.10066574750556621</c:v>
                </c:pt>
                <c:pt idx="257">
                  <c:v>8.3212454985666207E-2</c:v>
                </c:pt>
                <c:pt idx="258">
                  <c:v>6.575916246566621E-2</c:v>
                </c:pt>
                <c:pt idx="259">
                  <c:v>4.830586994576621E-2</c:v>
                </c:pt>
                <c:pt idx="260">
                  <c:v>3.0852577425766213E-2</c:v>
                </c:pt>
                <c:pt idx="261">
                  <c:v>1.3399284905866215E-2</c:v>
                </c:pt>
                <c:pt idx="262">
                  <c:v>-4.0540076140337857E-3</c:v>
                </c:pt>
                <c:pt idx="263">
                  <c:v>-2.1507300134033784E-2</c:v>
                </c:pt>
                <c:pt idx="264">
                  <c:v>-3.8960592653933784E-2</c:v>
                </c:pt>
                <c:pt idx="265">
                  <c:v>-3.8960592653933784E-2</c:v>
                </c:pt>
                <c:pt idx="266">
                  <c:v>-5.6413885173933781E-2</c:v>
                </c:pt>
                <c:pt idx="267">
                  <c:v>-7.3867177693833788E-2</c:v>
                </c:pt>
                <c:pt idx="268">
                  <c:v>-7.3867177693833788E-2</c:v>
                </c:pt>
                <c:pt idx="269">
                  <c:v>-9.1320470214133781E-2</c:v>
                </c:pt>
                <c:pt idx="270">
                  <c:v>-9.1320470214133781E-2</c:v>
                </c:pt>
                <c:pt idx="271">
                  <c:v>-9.1320470214133781E-2</c:v>
                </c:pt>
                <c:pt idx="272">
                  <c:v>-9.1320470214133781E-2</c:v>
                </c:pt>
                <c:pt idx="273">
                  <c:v>-9.1320470214133781E-2</c:v>
                </c:pt>
                <c:pt idx="274">
                  <c:v>-9.1320470214133781E-2</c:v>
                </c:pt>
                <c:pt idx="275">
                  <c:v>-9.1320470214133781E-2</c:v>
                </c:pt>
                <c:pt idx="276">
                  <c:v>-7.3867177693833788E-2</c:v>
                </c:pt>
                <c:pt idx="277">
                  <c:v>-7.3867177693833788E-2</c:v>
                </c:pt>
                <c:pt idx="278">
                  <c:v>-5.6413885173933781E-2</c:v>
                </c:pt>
                <c:pt idx="279">
                  <c:v>-5.6413885173933781E-2</c:v>
                </c:pt>
                <c:pt idx="280">
                  <c:v>-3.8960592653933784E-2</c:v>
                </c:pt>
                <c:pt idx="281">
                  <c:v>-2.1507300134033784E-2</c:v>
                </c:pt>
                <c:pt idx="282">
                  <c:v>-2.1507300134033784E-2</c:v>
                </c:pt>
                <c:pt idx="283">
                  <c:v>-4.0540076140337857E-3</c:v>
                </c:pt>
                <c:pt idx="284">
                  <c:v>1.3399284905866215E-2</c:v>
                </c:pt>
                <c:pt idx="285">
                  <c:v>3.0852577425766213E-2</c:v>
                </c:pt>
                <c:pt idx="286">
                  <c:v>3.0852577425766213E-2</c:v>
                </c:pt>
                <c:pt idx="287">
                  <c:v>4.830586994576621E-2</c:v>
                </c:pt>
                <c:pt idx="288">
                  <c:v>4.830586994576621E-2</c:v>
                </c:pt>
                <c:pt idx="289">
                  <c:v>6.575916246566621E-2</c:v>
                </c:pt>
                <c:pt idx="290">
                  <c:v>6.575916246566621E-2</c:v>
                </c:pt>
                <c:pt idx="291">
                  <c:v>6.575916246566621E-2</c:v>
                </c:pt>
                <c:pt idx="292">
                  <c:v>8.3212454985666207E-2</c:v>
                </c:pt>
                <c:pt idx="293">
                  <c:v>8.3212454985666207E-2</c:v>
                </c:pt>
                <c:pt idx="294">
                  <c:v>8.3212454985666207E-2</c:v>
                </c:pt>
                <c:pt idx="295">
                  <c:v>8.3212454985666207E-2</c:v>
                </c:pt>
                <c:pt idx="296">
                  <c:v>6.575916246566621E-2</c:v>
                </c:pt>
                <c:pt idx="297">
                  <c:v>6.575916246566621E-2</c:v>
                </c:pt>
                <c:pt idx="298">
                  <c:v>6.575916246566621E-2</c:v>
                </c:pt>
                <c:pt idx="299">
                  <c:v>4.830586994576621E-2</c:v>
                </c:pt>
                <c:pt idx="300">
                  <c:v>4.830586994576621E-2</c:v>
                </c:pt>
                <c:pt idx="301">
                  <c:v>4.830586994576621E-2</c:v>
                </c:pt>
                <c:pt idx="302">
                  <c:v>3.0852577425766213E-2</c:v>
                </c:pt>
                <c:pt idx="303">
                  <c:v>3.0852577425766213E-2</c:v>
                </c:pt>
                <c:pt idx="304">
                  <c:v>1.3399284905866215E-2</c:v>
                </c:pt>
                <c:pt idx="305">
                  <c:v>1.3399284905866215E-2</c:v>
                </c:pt>
                <c:pt idx="306">
                  <c:v>-4.0540076140337857E-3</c:v>
                </c:pt>
                <c:pt idx="307">
                  <c:v>-4.0540076140337857E-3</c:v>
                </c:pt>
                <c:pt idx="308">
                  <c:v>-2.1507300134033784E-2</c:v>
                </c:pt>
                <c:pt idx="309">
                  <c:v>-2.1507300134033784E-2</c:v>
                </c:pt>
                <c:pt idx="310">
                  <c:v>-3.8960592653933784E-2</c:v>
                </c:pt>
                <c:pt idx="311">
                  <c:v>-3.8960592653933784E-2</c:v>
                </c:pt>
                <c:pt idx="312">
                  <c:v>-3.8960592653933784E-2</c:v>
                </c:pt>
                <c:pt idx="313">
                  <c:v>-3.8960592653933784E-2</c:v>
                </c:pt>
                <c:pt idx="314">
                  <c:v>-3.8960592653933784E-2</c:v>
                </c:pt>
                <c:pt idx="315">
                  <c:v>-3.8960592653933784E-2</c:v>
                </c:pt>
                <c:pt idx="316">
                  <c:v>-3.8960592653933784E-2</c:v>
                </c:pt>
                <c:pt idx="317">
                  <c:v>-3.8960592653933784E-2</c:v>
                </c:pt>
                <c:pt idx="318">
                  <c:v>-3.8960592653933784E-2</c:v>
                </c:pt>
                <c:pt idx="319">
                  <c:v>-3.8960592653933784E-2</c:v>
                </c:pt>
                <c:pt idx="320">
                  <c:v>-3.8960592653933784E-2</c:v>
                </c:pt>
                <c:pt idx="321">
                  <c:v>-2.1507300134033784E-2</c:v>
                </c:pt>
                <c:pt idx="322">
                  <c:v>-2.1507300134033784E-2</c:v>
                </c:pt>
                <c:pt idx="323">
                  <c:v>-2.1507300134033784E-2</c:v>
                </c:pt>
                <c:pt idx="324">
                  <c:v>-4.0540076140337857E-3</c:v>
                </c:pt>
                <c:pt idx="325">
                  <c:v>-4.0540076140337857E-3</c:v>
                </c:pt>
                <c:pt idx="326">
                  <c:v>-4.0540076140337857E-3</c:v>
                </c:pt>
                <c:pt idx="327">
                  <c:v>1.3399284905866215E-2</c:v>
                </c:pt>
                <c:pt idx="328">
                  <c:v>1.3399284905866215E-2</c:v>
                </c:pt>
                <c:pt idx="329">
                  <c:v>1.3399284905866215E-2</c:v>
                </c:pt>
                <c:pt idx="330">
                  <c:v>3.0852577425766213E-2</c:v>
                </c:pt>
                <c:pt idx="331">
                  <c:v>3.0852577425766213E-2</c:v>
                </c:pt>
                <c:pt idx="332">
                  <c:v>3.0852577425766213E-2</c:v>
                </c:pt>
                <c:pt idx="333">
                  <c:v>3.0852577425766213E-2</c:v>
                </c:pt>
                <c:pt idx="334">
                  <c:v>3.0852577425766213E-2</c:v>
                </c:pt>
                <c:pt idx="335">
                  <c:v>3.0852577425766213E-2</c:v>
                </c:pt>
                <c:pt idx="336">
                  <c:v>3.0852577425766213E-2</c:v>
                </c:pt>
                <c:pt idx="337">
                  <c:v>3.0852577425766213E-2</c:v>
                </c:pt>
                <c:pt idx="338">
                  <c:v>3.0852577425766213E-2</c:v>
                </c:pt>
                <c:pt idx="339">
                  <c:v>3.0852577425766213E-2</c:v>
                </c:pt>
                <c:pt idx="340">
                  <c:v>3.0852577425766213E-2</c:v>
                </c:pt>
                <c:pt idx="341">
                  <c:v>3.0852577425766213E-2</c:v>
                </c:pt>
                <c:pt idx="342">
                  <c:v>3.0852577425766213E-2</c:v>
                </c:pt>
                <c:pt idx="343">
                  <c:v>3.0852577425766213E-2</c:v>
                </c:pt>
                <c:pt idx="344">
                  <c:v>1.3399284905866215E-2</c:v>
                </c:pt>
                <c:pt idx="345">
                  <c:v>1.3399284905866215E-2</c:v>
                </c:pt>
                <c:pt idx="346">
                  <c:v>1.3399284905866215E-2</c:v>
                </c:pt>
                <c:pt idx="347">
                  <c:v>1.3399284905866215E-2</c:v>
                </c:pt>
                <c:pt idx="348">
                  <c:v>1.3399284905866215E-2</c:v>
                </c:pt>
                <c:pt idx="349">
                  <c:v>-4.0540076140337857E-3</c:v>
                </c:pt>
                <c:pt idx="350">
                  <c:v>-4.0540076140337857E-3</c:v>
                </c:pt>
                <c:pt idx="351">
                  <c:v>-4.0540076140337857E-3</c:v>
                </c:pt>
                <c:pt idx="352">
                  <c:v>-4.0540076140337857E-3</c:v>
                </c:pt>
                <c:pt idx="353">
                  <c:v>-4.0540076140337857E-3</c:v>
                </c:pt>
                <c:pt idx="354">
                  <c:v>-2.1507300134033784E-2</c:v>
                </c:pt>
                <c:pt idx="355">
                  <c:v>-2.1507300134033784E-2</c:v>
                </c:pt>
                <c:pt idx="356">
                  <c:v>-2.1507300134033784E-2</c:v>
                </c:pt>
                <c:pt idx="357">
                  <c:v>-2.1507300134033784E-2</c:v>
                </c:pt>
                <c:pt idx="358">
                  <c:v>-2.1507300134033784E-2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4E-4B36-8607-F87E04B121CC}"/>
            </c:ext>
          </c:extLst>
        </c:ser>
        <c:ser>
          <c:idx val="2"/>
          <c:order val="2"/>
          <c:tx>
            <c:v>Inviluppo1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viscoso2!$B$14:$B$372</c:f>
              <c:numCache>
                <c:formatCode>General</c:formatCode>
                <c:ptCount val="359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4.9999999999999822E-2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0.11249999999999982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0.17499999999999982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0.23749999999999982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0.28750000000000009</c:v>
                </c:pt>
                <c:pt idx="24">
                  <c:v>0.29999999999999982</c:v>
                </c:pt>
                <c:pt idx="25">
                  <c:v>0.3125</c:v>
                </c:pt>
                <c:pt idx="26">
                  <c:v>0.32499999999999973</c:v>
                </c:pt>
                <c:pt idx="27">
                  <c:v>0.33749999999999991</c:v>
                </c:pt>
                <c:pt idx="28">
                  <c:v>0.35000000000000009</c:v>
                </c:pt>
                <c:pt idx="29">
                  <c:v>0.36249999999999982</c:v>
                </c:pt>
                <c:pt idx="30">
                  <c:v>0.375</c:v>
                </c:pt>
                <c:pt idx="31">
                  <c:v>0.38749999999999973</c:v>
                </c:pt>
                <c:pt idx="32">
                  <c:v>0.39999999999999991</c:v>
                </c:pt>
                <c:pt idx="33">
                  <c:v>0.41250000000000009</c:v>
                </c:pt>
                <c:pt idx="34">
                  <c:v>0.42499999999999982</c:v>
                </c:pt>
                <c:pt idx="35">
                  <c:v>0.4375</c:v>
                </c:pt>
                <c:pt idx="36">
                  <c:v>0.44999999999999973</c:v>
                </c:pt>
                <c:pt idx="37">
                  <c:v>0.46249999999999991</c:v>
                </c:pt>
                <c:pt idx="38">
                  <c:v>0.47500000000000009</c:v>
                </c:pt>
                <c:pt idx="39">
                  <c:v>0.48749999999999982</c:v>
                </c:pt>
                <c:pt idx="40">
                  <c:v>0.5</c:v>
                </c:pt>
                <c:pt idx="41">
                  <c:v>0.51249999999999973</c:v>
                </c:pt>
                <c:pt idx="42">
                  <c:v>0.52499999999999991</c:v>
                </c:pt>
                <c:pt idx="43">
                  <c:v>0.53750000000000009</c:v>
                </c:pt>
                <c:pt idx="44">
                  <c:v>0.54999999999999982</c:v>
                </c:pt>
                <c:pt idx="45">
                  <c:v>0.5625</c:v>
                </c:pt>
                <c:pt idx="46">
                  <c:v>0.57499999999999973</c:v>
                </c:pt>
                <c:pt idx="47">
                  <c:v>0.58749999999999991</c:v>
                </c:pt>
                <c:pt idx="48">
                  <c:v>0.60000000000000009</c:v>
                </c:pt>
                <c:pt idx="49">
                  <c:v>0.61249999999999982</c:v>
                </c:pt>
                <c:pt idx="50">
                  <c:v>0.625</c:v>
                </c:pt>
                <c:pt idx="51">
                  <c:v>0.63749999999999973</c:v>
                </c:pt>
                <c:pt idx="52">
                  <c:v>0.64999999999999991</c:v>
                </c:pt>
                <c:pt idx="53">
                  <c:v>0.66250000000000009</c:v>
                </c:pt>
                <c:pt idx="54">
                  <c:v>0.67499999999999982</c:v>
                </c:pt>
                <c:pt idx="55">
                  <c:v>0.6875</c:v>
                </c:pt>
                <c:pt idx="56">
                  <c:v>0.69999999999999973</c:v>
                </c:pt>
                <c:pt idx="57">
                  <c:v>0.71249999999999991</c:v>
                </c:pt>
                <c:pt idx="58">
                  <c:v>0.72500000000000009</c:v>
                </c:pt>
                <c:pt idx="59">
                  <c:v>0.73749999999999982</c:v>
                </c:pt>
                <c:pt idx="60">
                  <c:v>0.75</c:v>
                </c:pt>
                <c:pt idx="61">
                  <c:v>0.76249999999999973</c:v>
                </c:pt>
                <c:pt idx="62">
                  <c:v>0.77499999999999991</c:v>
                </c:pt>
                <c:pt idx="63">
                  <c:v>0.78750000000000009</c:v>
                </c:pt>
                <c:pt idx="64">
                  <c:v>0.79999999999999982</c:v>
                </c:pt>
                <c:pt idx="65">
                  <c:v>0.8125</c:v>
                </c:pt>
                <c:pt idx="66">
                  <c:v>0.82499999999999973</c:v>
                </c:pt>
                <c:pt idx="67">
                  <c:v>0.83749999999999991</c:v>
                </c:pt>
                <c:pt idx="68">
                  <c:v>0.85000000000000009</c:v>
                </c:pt>
                <c:pt idx="69">
                  <c:v>0.86249999999999982</c:v>
                </c:pt>
                <c:pt idx="70">
                  <c:v>0.875</c:v>
                </c:pt>
                <c:pt idx="71">
                  <c:v>0.88749999999999973</c:v>
                </c:pt>
                <c:pt idx="72">
                  <c:v>0.89999999999999991</c:v>
                </c:pt>
                <c:pt idx="73">
                  <c:v>0.91250000000000009</c:v>
                </c:pt>
                <c:pt idx="74">
                  <c:v>0.92499999999999982</c:v>
                </c:pt>
                <c:pt idx="75">
                  <c:v>0.9375</c:v>
                </c:pt>
                <c:pt idx="76">
                  <c:v>0.94999999999999973</c:v>
                </c:pt>
                <c:pt idx="77">
                  <c:v>0.96249999999999991</c:v>
                </c:pt>
                <c:pt idx="78">
                  <c:v>0.97500000000000009</c:v>
                </c:pt>
                <c:pt idx="79">
                  <c:v>0.98749999999999982</c:v>
                </c:pt>
                <c:pt idx="80">
                  <c:v>1</c:v>
                </c:pt>
                <c:pt idx="81">
                  <c:v>1.0124999999999997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1.0749999999999997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1.1374999999999997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1.1999999999999997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1.2624999999999997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1.3249999999999997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1.3874999999999997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2.3000000000000003</c:v>
                </c:pt>
                <c:pt idx="185">
                  <c:v>2.3124999999999996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2.3625000000000003</c:v>
                </c:pt>
                <c:pt idx="190">
                  <c:v>2.3749999999999996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2.4250000000000003</c:v>
                </c:pt>
                <c:pt idx="195">
                  <c:v>2.4374999999999996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2.4875000000000003</c:v>
                </c:pt>
                <c:pt idx="200">
                  <c:v>2.4999999999999996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2.5500000000000003</c:v>
                </c:pt>
                <c:pt idx="205">
                  <c:v>2.5624999999999996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2.6125000000000003</c:v>
                </c:pt>
                <c:pt idx="210">
                  <c:v>2.6249999999999996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2.6750000000000003</c:v>
                </c:pt>
                <c:pt idx="215">
                  <c:v>2.6874999999999996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2.7375000000000003</c:v>
                </c:pt>
                <c:pt idx="220">
                  <c:v>2.7499999999999996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2.8000000000000003</c:v>
                </c:pt>
                <c:pt idx="225">
                  <c:v>2.8124999999999996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2.8625000000000003</c:v>
                </c:pt>
                <c:pt idx="230">
                  <c:v>2.8749999999999996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2.9250000000000003</c:v>
                </c:pt>
                <c:pt idx="235">
                  <c:v>2.9374999999999996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2.9875000000000003</c:v>
                </c:pt>
                <c:pt idx="240">
                  <c:v>2.9999999999999996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3.0500000000000003</c:v>
                </c:pt>
                <c:pt idx="245">
                  <c:v>3.0624999999999996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3.1125000000000003</c:v>
                </c:pt>
                <c:pt idx="250">
                  <c:v>3.1249999999999996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3.1750000000000003</c:v>
                </c:pt>
                <c:pt idx="255">
                  <c:v>3.1874999999999996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3.2375000000000003</c:v>
                </c:pt>
                <c:pt idx="260">
                  <c:v>3.2499999999999996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3.3000000000000003</c:v>
                </c:pt>
                <c:pt idx="265">
                  <c:v>3.3124999999999996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3.3625000000000003</c:v>
                </c:pt>
                <c:pt idx="270">
                  <c:v>3.3749999999999996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  <c:pt idx="279">
                  <c:v>3.4875000000000003</c:v>
                </c:pt>
                <c:pt idx="280">
                  <c:v>3.4999999999999996</c:v>
                </c:pt>
                <c:pt idx="281">
                  <c:v>3.5124999999999997</c:v>
                </c:pt>
                <c:pt idx="282">
                  <c:v>3.5249999999999999</c:v>
                </c:pt>
                <c:pt idx="283">
                  <c:v>3.5375000000000001</c:v>
                </c:pt>
                <c:pt idx="284">
                  <c:v>3.5500000000000003</c:v>
                </c:pt>
                <c:pt idx="285">
                  <c:v>3.5624999999999996</c:v>
                </c:pt>
                <c:pt idx="286">
                  <c:v>3.5749999999999997</c:v>
                </c:pt>
                <c:pt idx="287">
                  <c:v>3.5874999999999999</c:v>
                </c:pt>
                <c:pt idx="288">
                  <c:v>3.6</c:v>
                </c:pt>
                <c:pt idx="289">
                  <c:v>3.6125000000000003</c:v>
                </c:pt>
                <c:pt idx="290">
                  <c:v>3.6249999999999996</c:v>
                </c:pt>
                <c:pt idx="291">
                  <c:v>3.6374999999999997</c:v>
                </c:pt>
                <c:pt idx="292">
                  <c:v>3.65</c:v>
                </c:pt>
                <c:pt idx="293">
                  <c:v>3.6625000000000001</c:v>
                </c:pt>
                <c:pt idx="294">
                  <c:v>3.6750000000000003</c:v>
                </c:pt>
                <c:pt idx="295">
                  <c:v>3.6874999999999996</c:v>
                </c:pt>
                <c:pt idx="296">
                  <c:v>3.6999999999999997</c:v>
                </c:pt>
                <c:pt idx="297">
                  <c:v>3.7124999999999999</c:v>
                </c:pt>
                <c:pt idx="298">
                  <c:v>3.7250000000000001</c:v>
                </c:pt>
                <c:pt idx="299">
                  <c:v>3.7375000000000003</c:v>
                </c:pt>
                <c:pt idx="300">
                  <c:v>3.7499999999999996</c:v>
                </c:pt>
                <c:pt idx="301">
                  <c:v>3.7624999999999997</c:v>
                </c:pt>
                <c:pt idx="302">
                  <c:v>3.7749999999999999</c:v>
                </c:pt>
                <c:pt idx="303">
                  <c:v>3.7875000000000001</c:v>
                </c:pt>
                <c:pt idx="304">
                  <c:v>3.8000000000000003</c:v>
                </c:pt>
                <c:pt idx="305">
                  <c:v>3.8124999999999996</c:v>
                </c:pt>
                <c:pt idx="306">
                  <c:v>3.8249999999999997</c:v>
                </c:pt>
                <c:pt idx="307">
                  <c:v>3.8374999999999999</c:v>
                </c:pt>
                <c:pt idx="308">
                  <c:v>3.85</c:v>
                </c:pt>
                <c:pt idx="309">
                  <c:v>3.8625000000000003</c:v>
                </c:pt>
                <c:pt idx="310">
                  <c:v>3.8749999999999996</c:v>
                </c:pt>
                <c:pt idx="311">
                  <c:v>3.8874999999999997</c:v>
                </c:pt>
                <c:pt idx="312">
                  <c:v>3.9</c:v>
                </c:pt>
                <c:pt idx="313">
                  <c:v>3.9125000000000001</c:v>
                </c:pt>
                <c:pt idx="314">
                  <c:v>3.9250000000000003</c:v>
                </c:pt>
                <c:pt idx="315">
                  <c:v>3.9374999999999996</c:v>
                </c:pt>
                <c:pt idx="316">
                  <c:v>3.9499999999999997</c:v>
                </c:pt>
                <c:pt idx="317">
                  <c:v>3.9624999999999999</c:v>
                </c:pt>
                <c:pt idx="318">
                  <c:v>3.9750000000000001</c:v>
                </c:pt>
                <c:pt idx="319">
                  <c:v>3.9875000000000003</c:v>
                </c:pt>
                <c:pt idx="320">
                  <c:v>3.9999999999999996</c:v>
                </c:pt>
                <c:pt idx="321">
                  <c:v>4.0124999999999993</c:v>
                </c:pt>
                <c:pt idx="322">
                  <c:v>4.0250000000000004</c:v>
                </c:pt>
                <c:pt idx="323">
                  <c:v>4.0374999999999996</c:v>
                </c:pt>
                <c:pt idx="324">
                  <c:v>4.0500000000000007</c:v>
                </c:pt>
                <c:pt idx="325">
                  <c:v>4.0625</c:v>
                </c:pt>
                <c:pt idx="326">
                  <c:v>4.0749999999999993</c:v>
                </c:pt>
                <c:pt idx="327">
                  <c:v>4.0875000000000004</c:v>
                </c:pt>
                <c:pt idx="328">
                  <c:v>4.0999999999999996</c:v>
                </c:pt>
                <c:pt idx="329">
                  <c:v>4.1125000000000007</c:v>
                </c:pt>
                <c:pt idx="330">
                  <c:v>4.125</c:v>
                </c:pt>
                <c:pt idx="331">
                  <c:v>4.1374999999999993</c:v>
                </c:pt>
                <c:pt idx="332">
                  <c:v>4.1500000000000004</c:v>
                </c:pt>
                <c:pt idx="333">
                  <c:v>4.1624999999999996</c:v>
                </c:pt>
                <c:pt idx="334">
                  <c:v>4.1750000000000007</c:v>
                </c:pt>
                <c:pt idx="335">
                  <c:v>4.1875</c:v>
                </c:pt>
                <c:pt idx="336">
                  <c:v>4.1999999999999993</c:v>
                </c:pt>
                <c:pt idx="337">
                  <c:v>4.2125000000000004</c:v>
                </c:pt>
                <c:pt idx="338">
                  <c:v>4.2249999999999996</c:v>
                </c:pt>
                <c:pt idx="339">
                  <c:v>4.2375000000000007</c:v>
                </c:pt>
                <c:pt idx="340">
                  <c:v>4.25</c:v>
                </c:pt>
                <c:pt idx="341">
                  <c:v>4.2624999999999993</c:v>
                </c:pt>
                <c:pt idx="342">
                  <c:v>4.2750000000000004</c:v>
                </c:pt>
                <c:pt idx="343">
                  <c:v>4.2874999999999996</c:v>
                </c:pt>
                <c:pt idx="344">
                  <c:v>4.3000000000000007</c:v>
                </c:pt>
                <c:pt idx="345">
                  <c:v>4.3125</c:v>
                </c:pt>
                <c:pt idx="346">
                  <c:v>4.3249999999999993</c:v>
                </c:pt>
                <c:pt idx="347">
                  <c:v>4.3375000000000004</c:v>
                </c:pt>
                <c:pt idx="348">
                  <c:v>4.3499999999999996</c:v>
                </c:pt>
                <c:pt idx="349">
                  <c:v>4.3625000000000007</c:v>
                </c:pt>
                <c:pt idx="350">
                  <c:v>4.375</c:v>
                </c:pt>
                <c:pt idx="351">
                  <c:v>4.3874999999999993</c:v>
                </c:pt>
                <c:pt idx="352">
                  <c:v>4.4000000000000004</c:v>
                </c:pt>
                <c:pt idx="353">
                  <c:v>4.4124999999999996</c:v>
                </c:pt>
                <c:pt idx="354">
                  <c:v>4.4250000000000007</c:v>
                </c:pt>
                <c:pt idx="355">
                  <c:v>4.4375</c:v>
                </c:pt>
                <c:pt idx="356">
                  <c:v>4.4499999999999993</c:v>
                </c:pt>
                <c:pt idx="357">
                  <c:v>4.4625000000000004</c:v>
                </c:pt>
                <c:pt idx="358">
                  <c:v>4.4749999999999996</c:v>
                </c:pt>
              </c:numCache>
              <c:extLst xmlns:c15="http://schemas.microsoft.com/office/drawing/2012/chart"/>
            </c:numRef>
          </c:xVal>
          <c:yVal>
            <c:numRef>
              <c:f>viscoso2!$K$14:$K$372</c:f>
              <c:numCache>
                <c:formatCode>0.000</c:formatCode>
                <c:ptCount val="359"/>
                <c:pt idx="0">
                  <c:v>1.9759745809406351</c:v>
                </c:pt>
                <c:pt idx="1">
                  <c:v>1.9558578376925562</c:v>
                </c:pt>
                <c:pt idx="2">
                  <c:v>1.9359458963497309</c:v>
                </c:pt>
                <c:pt idx="3">
                  <c:v>1.9162366718917418</c:v>
                </c:pt>
                <c:pt idx="4">
                  <c:v>1.8967281005250753</c:v>
                </c:pt>
                <c:pt idx="5">
                  <c:v>1.8774181394670153</c:v>
                </c:pt>
                <c:pt idx="6">
                  <c:v>1.8583047667317421</c:v>
                </c:pt>
                <c:pt idx="7">
                  <c:v>1.8393859809186028</c:v>
                </c:pt>
                <c:pt idx="8">
                  <c:v>1.820659801002543</c:v>
                </c:pt>
                <c:pt idx="9">
                  <c:v>1.8021242661266685</c:v>
                </c:pt>
                <c:pt idx="10">
                  <c:v>1.78377743539692</c:v>
                </c:pt>
                <c:pt idx="11">
                  <c:v>1.7656173876788392</c:v>
                </c:pt>
                <c:pt idx="12">
                  <c:v>1.7476422213964011</c:v>
                </c:pt>
                <c:pt idx="13">
                  <c:v>1.729850054332897</c:v>
                </c:pt>
                <c:pt idx="14">
                  <c:v>1.7122390234338434</c:v>
                </c:pt>
                <c:pt idx="15">
                  <c:v>1.6948072846118976</c:v>
                </c:pt>
                <c:pt idx="16">
                  <c:v>1.6775530125537614</c:v>
                </c:pt>
                <c:pt idx="17">
                  <c:v>1.6604744005290457</c:v>
                </c:pt>
                <c:pt idx="18">
                  <c:v>1.6435696602010861</c:v>
                </c:pt>
                <c:pt idx="19">
                  <c:v>1.6268370214396815</c:v>
                </c:pt>
                <c:pt idx="20">
                  <c:v>1.6102747321357407</c:v>
                </c:pt>
                <c:pt idx="21">
                  <c:v>1.593881058017816</c:v>
                </c:pt>
                <c:pt idx="22">
                  <c:v>1.5776542824705022</c:v>
                </c:pt>
                <c:pt idx="23">
                  <c:v>1.5615927063546882</c:v>
                </c:pt>
                <c:pt idx="24">
                  <c:v>1.5456946478296363</c:v>
                </c:pt>
                <c:pt idx="25">
                  <c:v>1.5299584421768706</c:v>
                </c:pt>
                <c:pt idx="26">
                  <c:v>1.514382441625866</c:v>
                </c:pt>
                <c:pt idx="27">
                  <c:v>1.498965015181501</c:v>
                </c:pt>
                <c:pt idx="28">
                  <c:v>1.483704548453278</c:v>
                </c:pt>
                <c:pt idx="29">
                  <c:v>1.4685994434862735</c:v>
                </c:pt>
                <c:pt idx="30">
                  <c:v>1.4536481185938137</c:v>
                </c:pt>
                <c:pt idx="31">
                  <c:v>1.4388490081918552</c:v>
                </c:pt>
                <c:pt idx="32">
                  <c:v>1.4242005626350456</c:v>
                </c:pt>
                <c:pt idx="33">
                  <c:v>1.4097012480544597</c:v>
                </c:pt>
                <c:pt idx="34">
                  <c:v>1.3953495461969856</c:v>
                </c:pt>
                <c:pt idx="35">
                  <c:v>1.3811439542663411</c:v>
                </c:pt>
                <c:pt idx="36">
                  <c:v>1.3670829847657184</c:v>
                </c:pt>
                <c:pt idx="37">
                  <c:v>1.3531651653420202</c:v>
                </c:pt>
                <c:pt idx="38">
                  <c:v>1.33938903863169</c:v>
                </c:pt>
                <c:pt idx="39">
                  <c:v>1.3257531621081071</c:v>
                </c:pt>
                <c:pt idx="40">
                  <c:v>1.3122561079305366</c:v>
                </c:pt>
                <c:pt idx="41">
                  <c:v>1.2988964627946185</c:v>
                </c:pt>
                <c:pt idx="42">
                  <c:v>1.2856728277843752</c:v>
                </c:pt>
                <c:pt idx="43">
                  <c:v>1.2725838182257307</c:v>
                </c:pt>
                <c:pt idx="44">
                  <c:v>1.2596280635415182</c:v>
                </c:pt>
                <c:pt idx="45">
                  <c:v>1.2468042071079617</c:v>
                </c:pt>
                <c:pt idx="46">
                  <c:v>1.2341109061126241</c:v>
                </c:pt>
                <c:pt idx="47">
                  <c:v>1.2215468314137969</c:v>
                </c:pt>
                <c:pt idx="48">
                  <c:v>1.2091106674013237</c:v>
                </c:pt>
                <c:pt idx="49">
                  <c:v>1.1968011118588395</c:v>
                </c:pt>
                <c:pt idx="50">
                  <c:v>1.1846168758274132</c:v>
                </c:pt>
                <c:pt idx="51">
                  <c:v>1.1725566834705778</c:v>
                </c:pt>
                <c:pt idx="52">
                  <c:v>1.1606192719407351</c:v>
                </c:pt>
                <c:pt idx="53">
                  <c:v>1.1488033912469207</c:v>
                </c:pt>
                <c:pt idx="54">
                  <c:v>1.1371078041239149</c:v>
                </c:pt>
                <c:pt idx="55">
                  <c:v>1.125531285902684</c:v>
                </c:pt>
                <c:pt idx="56">
                  <c:v>1.1140726243821468</c:v>
                </c:pt>
                <c:pt idx="57">
                  <c:v>1.102730619702238</c:v>
                </c:pt>
                <c:pt idx="58">
                  <c:v>1.0915040842182719</c:v>
                </c:pt>
                <c:pt idx="59">
                  <c:v>1.0803918423765801</c:v>
                </c:pt>
                <c:pt idx="60">
                  <c:v>1.0693927305914159</c:v>
                </c:pt>
                <c:pt idx="61">
                  <c:v>1.0585055971231156</c:v>
                </c:pt>
                <c:pt idx="62">
                  <c:v>1.0477293019574947</c:v>
                </c:pt>
                <c:pt idx="63">
                  <c:v>1.0370627166864763</c:v>
                </c:pt>
                <c:pt idx="64">
                  <c:v>1.026504724389933</c:v>
                </c:pt>
                <c:pt idx="65">
                  <c:v>1.0160542195187303</c:v>
                </c:pt>
                <c:pt idx="66">
                  <c:v>1.0057101077789656</c:v>
                </c:pt>
                <c:pt idx="67">
                  <c:v>0.99547130601737766</c:v>
                </c:pt>
                <c:pt idx="68">
                  <c:v>0.98533674210793276</c:v>
                </c:pt>
                <c:pt idx="69">
                  <c:v>0.97530535483955627</c:v>
                </c:pt>
                <c:pt idx="70">
                  <c:v>0.96537609380501177</c:v>
                </c:pt>
                <c:pt idx="71">
                  <c:v>0.95554791929091276</c:v>
                </c:pt>
                <c:pt idx="72">
                  <c:v>0.94581980216884876</c:v>
                </c:pt>
                <c:pt idx="73">
                  <c:v>0.93619072378762669</c:v>
                </c:pt>
                <c:pt idx="74">
                  <c:v>0.92665967586660369</c:v>
                </c:pt>
                <c:pt idx="75">
                  <c:v>0.91722566039010756</c:v>
                </c:pt>
                <c:pt idx="76">
                  <c:v>0.90788768950293486</c:v>
                </c:pt>
                <c:pt idx="77">
                  <c:v>0.8986447854069074</c:v>
                </c:pt>
                <c:pt idx="78">
                  <c:v>0.88949598025848764</c:v>
                </c:pt>
                <c:pt idx="79">
                  <c:v>0.88044031606743334</c:v>
                </c:pt>
                <c:pt idx="80">
                  <c:v>0.871476844596482</c:v>
                </c:pt>
                <c:pt idx="81">
                  <c:v>0.86260462726206288</c:v>
                </c:pt>
                <c:pt idx="82">
                  <c:v>0.85382273503601236</c:v>
                </c:pt>
                <c:pt idx="83">
                  <c:v>0.84513024834829598</c:v>
                </c:pt>
                <c:pt idx="84">
                  <c:v>0.83652625699071781</c:v>
                </c:pt>
                <c:pt idx="85">
                  <c:v>0.82800986002160892</c:v>
                </c:pt>
                <c:pt idx="86">
                  <c:v>0.81958016567149083</c:v>
                </c:pt>
                <c:pt idx="87">
                  <c:v>0.81123629124969387</c:v>
                </c:pt>
                <c:pt idx="88">
                  <c:v>0.80297736305193057</c:v>
                </c:pt>
                <c:pt idx="89">
                  <c:v>0.79480251626880782</c:v>
                </c:pt>
                <c:pt idx="90">
                  <c:v>0.7867108948952698</c:v>
                </c:pt>
                <c:pt idx="91">
                  <c:v>0.77870165164096627</c:v>
                </c:pt>
                <c:pt idx="92">
                  <c:v>0.77077394784152797</c:v>
                </c:pt>
                <c:pt idx="93">
                  <c:v>0.76292695337075134</c:v>
                </c:pt>
                <c:pt idx="94">
                  <c:v>0.75515984655367252</c:v>
                </c:pt>
                <c:pt idx="95">
                  <c:v>0.74747181408052832</c:v>
                </c:pt>
                <c:pt idx="96">
                  <c:v>0.73986205092159363</c:v>
                </c:pt>
                <c:pt idx="97">
                  <c:v>0.73232976024288376</c:v>
                </c:pt>
                <c:pt idx="98">
                  <c:v>0.72487415332271754</c:v>
                </c:pt>
                <c:pt idx="99">
                  <c:v>0.71749444946912844</c:v>
                </c:pt>
                <c:pt idx="100">
                  <c:v>0.710189875938116</c:v>
                </c:pt>
                <c:pt idx="101">
                  <c:v>0.70295966785273112</c:v>
                </c:pt>
                <c:pt idx="102">
                  <c:v>0.69580306812298343</c:v>
                </c:pt>
                <c:pt idx="103">
                  <c:v>0.68871932736656505</c:v>
                </c:pt>
                <c:pt idx="104">
                  <c:v>0.68170770383038215</c:v>
                </c:pt>
                <c:pt idx="105">
                  <c:v>0.67476746331288251</c:v>
                </c:pt>
                <c:pt idx="106">
                  <c:v>0.66789787908717824</c:v>
                </c:pt>
                <c:pt idx="107">
                  <c:v>0.66109823182494598</c:v>
                </c:pt>
                <c:pt idx="108">
                  <c:v>0.65436780952110696</c:v>
                </c:pt>
                <c:pt idx="109">
                  <c:v>0.6477059074192707</c:v>
                </c:pt>
                <c:pt idx="110">
                  <c:v>0.64111182793793686</c:v>
                </c:pt>
                <c:pt idx="111">
                  <c:v>0.63458488059745322</c:v>
                </c:pt>
                <c:pt idx="112">
                  <c:v>0.62812438194771103</c:v>
                </c:pt>
                <c:pt idx="113">
                  <c:v>0.62172965549658143</c:v>
                </c:pt>
                <c:pt idx="114">
                  <c:v>0.61540003163907864</c:v>
                </c:pt>
                <c:pt idx="115">
                  <c:v>0.60913484758724235</c:v>
                </c:pt>
                <c:pt idx="116">
                  <c:v>0.60293344730073828</c:v>
                </c:pt>
                <c:pt idx="117">
                  <c:v>0.5967951814181609</c:v>
                </c:pt>
                <c:pt idx="118">
                  <c:v>0.59071940718903848</c:v>
                </c:pt>
                <c:pt idx="119">
                  <c:v>0.58470548840652958</c:v>
                </c:pt>
                <c:pt idx="120">
                  <c:v>0.57875279534080315</c:v>
                </c:pt>
                <c:pt idx="121">
                  <c:v>0.57286070467310024</c:v>
                </c:pt>
                <c:pt idx="122">
                  <c:v>0.56702859943046258</c:v>
                </c:pt>
                <c:pt idx="123">
                  <c:v>0.56125586892113055</c:v>
                </c:pt>
                <c:pt idx="124">
                  <c:v>0.55554190867059494</c:v>
                </c:pt>
                <c:pt idx="125">
                  <c:v>0.54988612035830076</c:v>
                </c:pt>
                <c:pt idx="126">
                  <c:v>0.5442879117549978</c:v>
                </c:pt>
                <c:pt idx="127">
                  <c:v>0.53874669666072461</c:v>
                </c:pt>
                <c:pt idx="128">
                  <c:v>0.53326189484342812</c:v>
                </c:pt>
                <c:pt idx="129">
                  <c:v>0.52783293197820624</c:v>
                </c:pt>
                <c:pt idx="130">
                  <c:v>0.52245923958716756</c:v>
                </c:pt>
                <c:pt idx="131">
                  <c:v>0.51714025497990701</c:v>
                </c:pt>
                <c:pt idx="132">
                  <c:v>0.5118754211945834</c:v>
                </c:pt>
                <c:pt idx="133">
                  <c:v>0.50666418693960025</c:v>
                </c:pt>
                <c:pt idx="134">
                  <c:v>0.5015060065358784</c:v>
                </c:pt>
                <c:pt idx="135">
                  <c:v>0.49640033985971649</c:v>
                </c:pt>
                <c:pt idx="136">
                  <c:v>0.49134665228623392</c:v>
                </c:pt>
                <c:pt idx="137">
                  <c:v>0.48634441463338923</c:v>
                </c:pt>
                <c:pt idx="138">
                  <c:v>0.48139310310656785</c:v>
                </c:pt>
                <c:pt idx="139">
                  <c:v>0.47649219924373548</c:v>
                </c:pt>
                <c:pt idx="140">
                  <c:v>0.47164118986114728</c:v>
                </c:pt>
                <c:pt idx="141">
                  <c:v>0.4668395669996131</c:v>
                </c:pt>
                <c:pt idx="142">
                  <c:v>0.4620868278713065</c:v>
                </c:pt>
                <c:pt idx="143">
                  <c:v>0.45738247480711808</c:v>
                </c:pt>
                <c:pt idx="144">
                  <c:v>0.45272601520454292</c:v>
                </c:pt>
                <c:pt idx="145">
                  <c:v>0.44811696147609847</c:v>
                </c:pt>
                <c:pt idx="146">
                  <c:v>0.44355483099826998</c:v>
                </c:pt>
                <c:pt idx="147">
                  <c:v>0.43903914606097194</c:v>
                </c:pt>
                <c:pt idx="148">
                  <c:v>0.43456943381752788</c:v>
                </c:pt>
                <c:pt idx="149">
                  <c:v>0.43014522623515677</c:v>
                </c:pt>
                <c:pt idx="150">
                  <c:v>0.42576606004596401</c:v>
                </c:pt>
                <c:pt idx="151">
                  <c:v>0.42143147669843256</c:v>
                </c:pt>
                <c:pt idx="152">
                  <c:v>0.41714102230940625</c:v>
                </c:pt>
                <c:pt idx="153">
                  <c:v>0.41289424761656335</c:v>
                </c:pt>
                <c:pt idx="154">
                  <c:v>0.40869070793137319</c:v>
                </c:pt>
                <c:pt idx="155">
                  <c:v>0.40452996309253147</c:v>
                </c:pt>
                <c:pt idx="156">
                  <c:v>0.40041157741987099</c:v>
                </c:pt>
                <c:pt idx="157">
                  <c:v>0.39633511966873969</c:v>
                </c:pt>
                <c:pt idx="158">
                  <c:v>0.39230016298484482</c:v>
                </c:pt>
                <c:pt idx="159">
                  <c:v>0.38830628485955598</c:v>
                </c:pt>
                <c:pt idx="160">
                  <c:v>0.38435306708566302</c:v>
                </c:pt>
                <c:pt idx="161">
                  <c:v>0.38044009571358545</c:v>
                </c:pt>
                <c:pt idx="162">
                  <c:v>0.37656696100802572</c:v>
                </c:pt>
                <c:pt idx="163">
                  <c:v>0.37273325740506652</c:v>
                </c:pt>
                <c:pt idx="164">
                  <c:v>0.36893858346970232</c:v>
                </c:pt>
                <c:pt idx="165">
                  <c:v>0.36518254185380411</c:v>
                </c:pt>
                <c:pt idx="166">
                  <c:v>0.36146473925451328</c:v>
                </c:pt>
                <c:pt idx="167">
                  <c:v>0.35778478637305694</c:v>
                </c:pt>
                <c:pt idx="168">
                  <c:v>0.3541422978739846</c:v>
                </c:pt>
                <c:pt idx="169">
                  <c:v>0.35053689234481816</c:v>
                </c:pt>
                <c:pt idx="170">
                  <c:v>0.34696819225611392</c:v>
                </c:pt>
                <c:pt idx="171">
                  <c:v>0.34343582392193039</c:v>
                </c:pt>
                <c:pt idx="172">
                  <c:v>0.339939417460699</c:v>
                </c:pt>
                <c:pt idx="173">
                  <c:v>0.33647860675649283</c:v>
                </c:pt>
                <c:pt idx="174">
                  <c:v>0.33305302942069065</c:v>
                </c:pt>
                <c:pt idx="175">
                  <c:v>0.32966232675402896</c:v>
                </c:pt>
                <c:pt idx="176">
                  <c:v>0.32630614370904371</c:v>
                </c:pt>
                <c:pt idx="177">
                  <c:v>0.32298412885289057</c:v>
                </c:pt>
                <c:pt idx="178">
                  <c:v>0.31969593433054744</c:v>
                </c:pt>
                <c:pt idx="179">
                  <c:v>0.31644121582838902</c:v>
                </c:pt>
                <c:pt idx="180">
                  <c:v>0.31321963253813262</c:v>
                </c:pt>
                <c:pt idx="181">
                  <c:v>0.31003084712115242</c:v>
                </c:pt>
                <c:pt idx="182">
                  <c:v>0.30687452567315493</c:v>
                </c:pt>
                <c:pt idx="183">
                  <c:v>0.30375033768921628</c:v>
                </c:pt>
                <c:pt idx="184">
                  <c:v>0.30065795602917367</c:v>
                </c:pt>
                <c:pt idx="185">
                  <c:v>0.29759705688337007</c:v>
                </c:pt>
                <c:pt idx="186">
                  <c:v>0.294567319738747</c:v>
                </c:pt>
                <c:pt idx="187">
                  <c:v>0.29156842734528393</c:v>
                </c:pt>
                <c:pt idx="188">
                  <c:v>0.28860006568277757</c:v>
                </c:pt>
                <c:pt idx="189">
                  <c:v>0.2856619239279603</c:v>
                </c:pt>
                <c:pt idx="190">
                  <c:v>0.28275369442195358</c:v>
                </c:pt>
                <c:pt idx="191">
                  <c:v>0.27987507263805161</c:v>
                </c:pt>
                <c:pt idx="192">
                  <c:v>0.27702575714983463</c:v>
                </c:pt>
                <c:pt idx="193">
                  <c:v>0.27420544959960541</c:v>
                </c:pt>
                <c:pt idx="194">
                  <c:v>0.27141385466714751</c:v>
                </c:pt>
                <c:pt idx="195">
                  <c:v>0.26865068003880244</c:v>
                </c:pt>
                <c:pt idx="196">
                  <c:v>0.26591563637685922</c:v>
                </c:pt>
                <c:pt idx="197">
                  <c:v>0.26320843728925952</c:v>
                </c:pt>
                <c:pt idx="198">
                  <c:v>0.26052879929960698</c:v>
                </c:pt>
                <c:pt idx="199">
                  <c:v>0.25787644181748509</c:v>
                </c:pt>
                <c:pt idx="200">
                  <c:v>0.25525108710907535</c:v>
                </c:pt>
                <c:pt idx="201">
                  <c:v>0.25265246026807531</c:v>
                </c:pt>
                <c:pt idx="202">
                  <c:v>0.25008028918691244</c:v>
                </c:pt>
                <c:pt idx="203">
                  <c:v>0.24753430452825165</c:v>
                </c:pt>
                <c:pt idx="204">
                  <c:v>0.24501423969679198</c:v>
                </c:pt>
                <c:pt idx="205">
                  <c:v>0.24251983081135128</c:v>
                </c:pt>
                <c:pt idx="206">
                  <c:v>0.24005081667723363</c:v>
                </c:pt>
                <c:pt idx="207">
                  <c:v>0.23760693875888064</c:v>
                </c:pt>
                <c:pt idx="208">
                  <c:v>0.23518794115279851</c:v>
                </c:pt>
                <c:pt idx="209">
                  <c:v>0.23279357056076236</c:v>
                </c:pt>
                <c:pt idx="210">
                  <c:v>0.2304235762632928</c:v>
                </c:pt>
                <c:pt idx="211">
                  <c:v>0.22807771009340194</c:v>
                </c:pt>
                <c:pt idx="212">
                  <c:v>0.22575572641060848</c:v>
                </c:pt>
                <c:pt idx="213">
                  <c:v>0.22345738207521529</c:v>
                </c:pt>
                <c:pt idx="214">
                  <c:v>0.22118243642285007</c:v>
                </c:pt>
                <c:pt idx="215">
                  <c:v>0.21893065123926506</c:v>
                </c:pt>
                <c:pt idx="216">
                  <c:v>0.21670179073539231</c:v>
                </c:pt>
                <c:pt idx="217">
                  <c:v>0.21449562152265492</c:v>
                </c:pt>
                <c:pt idx="218">
                  <c:v>0.21231191258852763</c:v>
                </c:pt>
                <c:pt idx="219">
                  <c:v>0.21015043527234734</c:v>
                </c:pt>
                <c:pt idx="220">
                  <c:v>0.20801096324136953</c:v>
                </c:pt>
                <c:pt idx="221">
                  <c:v>0.20589327246706801</c:v>
                </c:pt>
                <c:pt idx="222">
                  <c:v>0.20379714120167738</c:v>
                </c:pt>
                <c:pt idx="223">
                  <c:v>0.20172234995497262</c:v>
                </c:pt>
                <c:pt idx="224">
                  <c:v>0.19966868147128614</c:v>
                </c:pt>
                <c:pt idx="225">
                  <c:v>0.19763592070675848</c:v>
                </c:pt>
                <c:pt idx="226">
                  <c:v>0.19562385480682015</c:v>
                </c:pt>
                <c:pt idx="227">
                  <c:v>0.19363227308390393</c:v>
                </c:pt>
                <c:pt idx="228">
                  <c:v>0.19166096699538301</c:v>
                </c:pt>
                <c:pt idx="229">
                  <c:v>0.189709730121734</c:v>
                </c:pt>
                <c:pt idx="230">
                  <c:v>0.18777835814492219</c:v>
                </c:pt>
                <c:pt idx="231">
                  <c:v>0.18586664882700724</c:v>
                </c:pt>
                <c:pt idx="232">
                  <c:v>0.1839744019889665</c:v>
                </c:pt>
                <c:pt idx="233">
                  <c:v>0.18210141948973363</c:v>
                </c:pt>
                <c:pt idx="234">
                  <c:v>0.18024750520545071</c:v>
                </c:pt>
                <c:pt idx="235">
                  <c:v>0.17841246500893229</c:v>
                </c:pt>
                <c:pt idx="236">
                  <c:v>0.17659610674933721</c:v>
                </c:pt>
                <c:pt idx="237">
                  <c:v>0.17479824023204843</c:v>
                </c:pt>
                <c:pt idx="238">
                  <c:v>0.17301867719875766</c:v>
                </c:pt>
                <c:pt idx="239">
                  <c:v>0.17125723130775189</c:v>
                </c:pt>
                <c:pt idx="240">
                  <c:v>0.16951371811440169</c:v>
                </c:pt>
                <c:pt idx="241">
                  <c:v>0.16778795505184679</c:v>
                </c:pt>
                <c:pt idx="242">
                  <c:v>0.16607976141188027</c:v>
                </c:pt>
                <c:pt idx="243">
                  <c:v>0.16438895832602549</c:v>
                </c:pt>
                <c:pt idx="244">
                  <c:v>0.16271536874680648</c:v>
                </c:pt>
                <c:pt idx="245">
                  <c:v>0.16105881742920927</c:v>
                </c:pt>
                <c:pt idx="246">
                  <c:v>0.15941913091233093</c:v>
                </c:pt>
                <c:pt idx="247">
                  <c:v>0.15779613750121699</c:v>
                </c:pt>
                <c:pt idx="248">
                  <c:v>0.15618966724888231</c:v>
                </c:pt>
                <c:pt idx="249">
                  <c:v>0.15459955193851582</c:v>
                </c:pt>
                <c:pt idx="250">
                  <c:v>0.15302562506586626</c:v>
                </c:pt>
                <c:pt idx="251">
                  <c:v>0.15146772182180657</c:v>
                </c:pt>
                <c:pt idx="252">
                  <c:v>0.14992567907507737</c:v>
                </c:pt>
                <c:pt idx="253">
                  <c:v>0.14839933535520444</c:v>
                </c:pt>
                <c:pt idx="254">
                  <c:v>0.14688853083559106</c:v>
                </c:pt>
                <c:pt idx="255">
                  <c:v>0.14539310731678229</c:v>
                </c:pt>
                <c:pt idx="256">
                  <c:v>0.14391290820989913</c:v>
                </c:pt>
                <c:pt idx="257">
                  <c:v>0.14244777852024251</c:v>
                </c:pt>
                <c:pt idx="258">
                  <c:v>0.14099756483106293</c:v>
                </c:pt>
                <c:pt idx="259">
                  <c:v>0.13956211528749607</c:v>
                </c:pt>
                <c:pt idx="260">
                  <c:v>0.13814127958066191</c:v>
                </c:pt>
                <c:pt idx="261">
                  <c:v>0.13673490893192489</c:v>
                </c:pt>
                <c:pt idx="262">
                  <c:v>0.135342856077316</c:v>
                </c:pt>
                <c:pt idx="263">
                  <c:v>0.13396497525211173</c:v>
                </c:pt>
                <c:pt idx="264">
                  <c:v>0.13260112217557113</c:v>
                </c:pt>
                <c:pt idx="265">
                  <c:v>0.13125115403582754</c:v>
                </c:pt>
                <c:pt idx="266">
                  <c:v>0.12991492947493466</c:v>
                </c:pt>
                <c:pt idx="267">
                  <c:v>0.12859230857406484</c:v>
                </c:pt>
                <c:pt idx="268">
                  <c:v>0.12728315283885761</c:v>
                </c:pt>
                <c:pt idx="269">
                  <c:v>0.12598732518491765</c:v>
                </c:pt>
                <c:pt idx="270">
                  <c:v>0.12470468992346065</c:v>
                </c:pt>
                <c:pt idx="271">
                  <c:v>0.12343511274710482</c:v>
                </c:pt>
                <c:pt idx="272">
                  <c:v>0.12217846071580735</c:v>
                </c:pt>
                <c:pt idx="273">
                  <c:v>0.12093460224294407</c:v>
                </c:pt>
                <c:pt idx="274">
                  <c:v>0.11970340708153071</c:v>
                </c:pt>
                <c:pt idx="275">
                  <c:v>0.11848474631058449</c:v>
                </c:pt>
                <c:pt idx="276">
                  <c:v>0.11727849232162417</c:v>
                </c:pt>
                <c:pt idx="277">
                  <c:v>0.11608451880530855</c:v>
                </c:pt>
                <c:pt idx="278">
                  <c:v>0.11490270073820996</c:v>
                </c:pt>
                <c:pt idx="279">
                  <c:v>0.1137329143697228</c:v>
                </c:pt>
                <c:pt idx="280">
                  <c:v>0.1125750372091056</c:v>
                </c:pt>
                <c:pt idx="281">
                  <c:v>0.11142894801265425</c:v>
                </c:pt>
                <c:pt idx="282">
                  <c:v>0.11029452677100697</c:v>
                </c:pt>
                <c:pt idx="283">
                  <c:v>0.10917165469657747</c:v>
                </c:pt>
                <c:pt idx="284">
                  <c:v>0.10806021421111658</c:v>
                </c:pt>
                <c:pt idx="285">
                  <c:v>0.10696008893340048</c:v>
                </c:pt>
                <c:pt idx="286">
                  <c:v>0.10587116366704373</c:v>
                </c:pt>
                <c:pt idx="287">
                  <c:v>0.1047933243884375</c:v>
                </c:pt>
                <c:pt idx="288">
                  <c:v>0.10372645823480947</c:v>
                </c:pt>
                <c:pt idx="289">
                  <c:v>0.10267045349240586</c:v>
                </c:pt>
                <c:pt idx="290">
                  <c:v>0.10162519958479374</c:v>
                </c:pt>
                <c:pt idx="291">
                  <c:v>0.10059058706128196</c:v>
                </c:pt>
                <c:pt idx="292">
                  <c:v>9.9566507585460928E-2</c:v>
                </c:pt>
                <c:pt idx="293">
                  <c:v>9.8552853923858069E-2</c:v>
                </c:pt>
                <c:pt idx="294">
                  <c:v>9.7549519934709311E-2</c:v>
                </c:pt>
                <c:pt idx="295">
                  <c:v>9.6556400556844835E-2</c:v>
                </c:pt>
                <c:pt idx="296">
                  <c:v>9.5573391798687582E-2</c:v>
                </c:pt>
                <c:pt idx="297">
                  <c:v>9.460039072736455E-2</c:v>
                </c:pt>
                <c:pt idx="298">
                  <c:v>9.3637295457928219E-2</c:v>
                </c:pt>
                <c:pt idx="299">
                  <c:v>9.2684005142687986E-2</c:v>
                </c:pt>
                <c:pt idx="300">
                  <c:v>9.1740419960650132E-2</c:v>
                </c:pt>
                <c:pt idx="301">
                  <c:v>9.0806441107065455E-2</c:v>
                </c:pt>
                <c:pt idx="302">
                  <c:v>8.9881970783083312E-2</c:v>
                </c:pt>
                <c:pt idx="303">
                  <c:v>8.8966912185510755E-2</c:v>
                </c:pt>
                <c:pt idx="304">
                  <c:v>8.8061169496675973E-2</c:v>
                </c:pt>
                <c:pt idx="305">
                  <c:v>8.716464787439536E-2</c:v>
                </c:pt>
                <c:pt idx="306">
                  <c:v>8.6277253442042026E-2</c:v>
                </c:pt>
                <c:pt idx="307">
                  <c:v>8.5398893278716054E-2</c:v>
                </c:pt>
                <c:pt idx="308">
                  <c:v>8.4529475409514387E-2</c:v>
                </c:pt>
                <c:pt idx="309">
                  <c:v>8.3668908795900096E-2</c:v>
                </c:pt>
                <c:pt idx="310">
                  <c:v>8.2817103326169456E-2</c:v>
                </c:pt>
                <c:pt idx="311">
                  <c:v>8.1973969806015998E-2</c:v>
                </c:pt>
                <c:pt idx="312">
                  <c:v>8.1139419949191202E-2</c:v>
                </c:pt>
                <c:pt idx="313">
                  <c:v>8.0313366368259545E-2</c:v>
                </c:pt>
                <c:pt idx="314">
                  <c:v>7.9495722565448027E-2</c:v>
                </c:pt>
                <c:pt idx="315">
                  <c:v>7.8686402923588944E-2</c:v>
                </c:pt>
                <c:pt idx="316">
                  <c:v>7.7885322697154424E-2</c:v>
                </c:pt>
                <c:pt idx="317">
                  <c:v>7.7092398003383009E-2</c:v>
                </c:pt>
                <c:pt idx="318">
                  <c:v>7.6307545813495761E-2</c:v>
                </c:pt>
                <c:pt idx="319">
                  <c:v>7.553068394400228E-2</c:v>
                </c:pt>
                <c:pt idx="320">
                  <c:v>7.4761731048095151E-2</c:v>
                </c:pt>
                <c:pt idx="321">
                  <c:v>7.4000606607131689E-2</c:v>
                </c:pt>
                <c:pt idx="322">
                  <c:v>7.3247230922202963E-2</c:v>
                </c:pt>
                <c:pt idx="323">
                  <c:v>7.2501525105788472E-2</c:v>
                </c:pt>
                <c:pt idx="324">
                  <c:v>7.1763411073495029E-2</c:v>
                </c:pt>
                <c:pt idx="325">
                  <c:v>7.1032811535881271E-2</c:v>
                </c:pt>
                <c:pt idx="326">
                  <c:v>7.0309649990363737E-2</c:v>
                </c:pt>
                <c:pt idx="327">
                  <c:v>6.9593850713206382E-2</c:v>
                </c:pt>
                <c:pt idx="328">
                  <c:v>6.8885338751591904E-2</c:v>
                </c:pt>
                <c:pt idx="329">
                  <c:v>6.8184039915772293E-2</c:v>
                </c:pt>
                <c:pt idx="330">
                  <c:v>6.7489880771301233E-2</c:v>
                </c:pt>
                <c:pt idx="331">
                  <c:v>6.6802788631343965E-2</c:v>
                </c:pt>
                <c:pt idx="332">
                  <c:v>6.6122691549066304E-2</c:v>
                </c:pt>
                <c:pt idx="333">
                  <c:v>6.5449518310101262E-2</c:v>
                </c:pt>
                <c:pt idx="334">
                  <c:v>6.4783198425091365E-2</c:v>
                </c:pt>
                <c:pt idx="335">
                  <c:v>6.4123662122308314E-2</c:v>
                </c:pt>
                <c:pt idx="336">
                  <c:v>6.3470840340346488E-2</c:v>
                </c:pt>
                <c:pt idx="337">
                  <c:v>6.2824664720891488E-2</c:v>
                </c:pt>
                <c:pt idx="338">
                  <c:v>6.2185067601562567E-2</c:v>
                </c:pt>
                <c:pt idx="339">
                  <c:v>6.1551982008827041E-2</c:v>
                </c:pt>
                <c:pt idx="340">
                  <c:v>6.0925341650987806E-2</c:v>
                </c:pt>
                <c:pt idx="341">
                  <c:v>6.0305080911241378E-2</c:v>
                </c:pt>
                <c:pt idx="342">
                  <c:v>5.9691134840807292E-2</c:v>
                </c:pt>
                <c:pt idx="343">
                  <c:v>5.9083439152127284E-2</c:v>
                </c:pt>
                <c:pt idx="344">
                  <c:v>5.8481930212133146E-2</c:v>
                </c:pt>
                <c:pt idx="345">
                  <c:v>5.7886545035584248E-2</c:v>
                </c:pt>
                <c:pt idx="346">
                  <c:v>5.7297221278471519E-2</c:v>
                </c:pt>
                <c:pt idx="347">
                  <c:v>5.6713897231489729E-2</c:v>
                </c:pt>
                <c:pt idx="348">
                  <c:v>5.6136511813575783E-2</c:v>
                </c:pt>
                <c:pt idx="349">
                  <c:v>5.5565004565512409E-2</c:v>
                </c:pt>
                <c:pt idx="350">
                  <c:v>5.4999315643597953E-2</c:v>
                </c:pt>
                <c:pt idx="351">
                  <c:v>5.4439385813379412E-2</c:v>
                </c:pt>
                <c:pt idx="352">
                  <c:v>5.3885156443450141E-2</c:v>
                </c:pt>
                <c:pt idx="353">
                  <c:v>5.3336569499310732E-2</c:v>
                </c:pt>
                <c:pt idx="354">
                  <c:v>5.2793567537291405E-2</c:v>
                </c:pt>
                <c:pt idx="355">
                  <c:v>5.2256093698537794E-2</c:v>
                </c:pt>
                <c:pt idx="356">
                  <c:v>5.1724091703056377E-2</c:v>
                </c:pt>
                <c:pt idx="357">
                  <c:v>5.1197505843821663E-2</c:v>
                </c:pt>
                <c:pt idx="358">
                  <c:v>5.0676280980943199E-2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DBF-438C-B2AD-75BF8444437F}"/>
            </c:ext>
          </c:extLst>
        </c:ser>
        <c:ser>
          <c:idx val="3"/>
          <c:order val="3"/>
          <c:tx>
            <c:v>Inviluppo2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viscoso2!$B$14:$B$372</c:f>
              <c:numCache>
                <c:formatCode>General</c:formatCode>
                <c:ptCount val="359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4.9999999999999822E-2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0.11249999999999982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0.17499999999999982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0.23749999999999982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0.28750000000000009</c:v>
                </c:pt>
                <c:pt idx="24">
                  <c:v>0.29999999999999982</c:v>
                </c:pt>
                <c:pt idx="25">
                  <c:v>0.3125</c:v>
                </c:pt>
                <c:pt idx="26">
                  <c:v>0.32499999999999973</c:v>
                </c:pt>
                <c:pt idx="27">
                  <c:v>0.33749999999999991</c:v>
                </c:pt>
                <c:pt idx="28">
                  <c:v>0.35000000000000009</c:v>
                </c:pt>
                <c:pt idx="29">
                  <c:v>0.36249999999999982</c:v>
                </c:pt>
                <c:pt idx="30">
                  <c:v>0.375</c:v>
                </c:pt>
                <c:pt idx="31">
                  <c:v>0.38749999999999973</c:v>
                </c:pt>
                <c:pt idx="32">
                  <c:v>0.39999999999999991</c:v>
                </c:pt>
                <c:pt idx="33">
                  <c:v>0.41250000000000009</c:v>
                </c:pt>
                <c:pt idx="34">
                  <c:v>0.42499999999999982</c:v>
                </c:pt>
                <c:pt idx="35">
                  <c:v>0.4375</c:v>
                </c:pt>
                <c:pt idx="36">
                  <c:v>0.44999999999999973</c:v>
                </c:pt>
                <c:pt idx="37">
                  <c:v>0.46249999999999991</c:v>
                </c:pt>
                <c:pt idx="38">
                  <c:v>0.47500000000000009</c:v>
                </c:pt>
                <c:pt idx="39">
                  <c:v>0.48749999999999982</c:v>
                </c:pt>
                <c:pt idx="40">
                  <c:v>0.5</c:v>
                </c:pt>
                <c:pt idx="41">
                  <c:v>0.51249999999999973</c:v>
                </c:pt>
                <c:pt idx="42">
                  <c:v>0.52499999999999991</c:v>
                </c:pt>
                <c:pt idx="43">
                  <c:v>0.53750000000000009</c:v>
                </c:pt>
                <c:pt idx="44">
                  <c:v>0.54999999999999982</c:v>
                </c:pt>
                <c:pt idx="45">
                  <c:v>0.5625</c:v>
                </c:pt>
                <c:pt idx="46">
                  <c:v>0.57499999999999973</c:v>
                </c:pt>
                <c:pt idx="47">
                  <c:v>0.58749999999999991</c:v>
                </c:pt>
                <c:pt idx="48">
                  <c:v>0.60000000000000009</c:v>
                </c:pt>
                <c:pt idx="49">
                  <c:v>0.61249999999999982</c:v>
                </c:pt>
                <c:pt idx="50">
                  <c:v>0.625</c:v>
                </c:pt>
                <c:pt idx="51">
                  <c:v>0.63749999999999973</c:v>
                </c:pt>
                <c:pt idx="52">
                  <c:v>0.64999999999999991</c:v>
                </c:pt>
                <c:pt idx="53">
                  <c:v>0.66250000000000009</c:v>
                </c:pt>
                <c:pt idx="54">
                  <c:v>0.67499999999999982</c:v>
                </c:pt>
                <c:pt idx="55">
                  <c:v>0.6875</c:v>
                </c:pt>
                <c:pt idx="56">
                  <c:v>0.69999999999999973</c:v>
                </c:pt>
                <c:pt idx="57">
                  <c:v>0.71249999999999991</c:v>
                </c:pt>
                <c:pt idx="58">
                  <c:v>0.72500000000000009</c:v>
                </c:pt>
                <c:pt idx="59">
                  <c:v>0.73749999999999982</c:v>
                </c:pt>
                <c:pt idx="60">
                  <c:v>0.75</c:v>
                </c:pt>
                <c:pt idx="61">
                  <c:v>0.76249999999999973</c:v>
                </c:pt>
                <c:pt idx="62">
                  <c:v>0.77499999999999991</c:v>
                </c:pt>
                <c:pt idx="63">
                  <c:v>0.78750000000000009</c:v>
                </c:pt>
                <c:pt idx="64">
                  <c:v>0.79999999999999982</c:v>
                </c:pt>
                <c:pt idx="65">
                  <c:v>0.8125</c:v>
                </c:pt>
                <c:pt idx="66">
                  <c:v>0.82499999999999973</c:v>
                </c:pt>
                <c:pt idx="67">
                  <c:v>0.83749999999999991</c:v>
                </c:pt>
                <c:pt idx="68">
                  <c:v>0.85000000000000009</c:v>
                </c:pt>
                <c:pt idx="69">
                  <c:v>0.86249999999999982</c:v>
                </c:pt>
                <c:pt idx="70">
                  <c:v>0.875</c:v>
                </c:pt>
                <c:pt idx="71">
                  <c:v>0.88749999999999973</c:v>
                </c:pt>
                <c:pt idx="72">
                  <c:v>0.89999999999999991</c:v>
                </c:pt>
                <c:pt idx="73">
                  <c:v>0.91250000000000009</c:v>
                </c:pt>
                <c:pt idx="74">
                  <c:v>0.92499999999999982</c:v>
                </c:pt>
                <c:pt idx="75">
                  <c:v>0.9375</c:v>
                </c:pt>
                <c:pt idx="76">
                  <c:v>0.94999999999999973</c:v>
                </c:pt>
                <c:pt idx="77">
                  <c:v>0.96249999999999991</c:v>
                </c:pt>
                <c:pt idx="78">
                  <c:v>0.97500000000000009</c:v>
                </c:pt>
                <c:pt idx="79">
                  <c:v>0.98749999999999982</c:v>
                </c:pt>
                <c:pt idx="80">
                  <c:v>1</c:v>
                </c:pt>
                <c:pt idx="81">
                  <c:v>1.0124999999999997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1.0749999999999997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1.1374999999999997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1.1999999999999997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1.2624999999999997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1.3249999999999997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1.3874999999999997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2.3000000000000003</c:v>
                </c:pt>
                <c:pt idx="185">
                  <c:v>2.3124999999999996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2.3625000000000003</c:v>
                </c:pt>
                <c:pt idx="190">
                  <c:v>2.3749999999999996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2.4250000000000003</c:v>
                </c:pt>
                <c:pt idx="195">
                  <c:v>2.4374999999999996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2.4875000000000003</c:v>
                </c:pt>
                <c:pt idx="200">
                  <c:v>2.4999999999999996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2.5500000000000003</c:v>
                </c:pt>
                <c:pt idx="205">
                  <c:v>2.5624999999999996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2.6125000000000003</c:v>
                </c:pt>
                <c:pt idx="210">
                  <c:v>2.6249999999999996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2.6750000000000003</c:v>
                </c:pt>
                <c:pt idx="215">
                  <c:v>2.6874999999999996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2.7375000000000003</c:v>
                </c:pt>
                <c:pt idx="220">
                  <c:v>2.7499999999999996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2.8000000000000003</c:v>
                </c:pt>
                <c:pt idx="225">
                  <c:v>2.8124999999999996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2.8625000000000003</c:v>
                </c:pt>
                <c:pt idx="230">
                  <c:v>2.8749999999999996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2.9250000000000003</c:v>
                </c:pt>
                <c:pt idx="235">
                  <c:v>2.9374999999999996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2.9875000000000003</c:v>
                </c:pt>
                <c:pt idx="240">
                  <c:v>2.9999999999999996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3.0500000000000003</c:v>
                </c:pt>
                <c:pt idx="245">
                  <c:v>3.0624999999999996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3.1125000000000003</c:v>
                </c:pt>
                <c:pt idx="250">
                  <c:v>3.1249999999999996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3.1750000000000003</c:v>
                </c:pt>
                <c:pt idx="255">
                  <c:v>3.1874999999999996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3.2375000000000003</c:v>
                </c:pt>
                <c:pt idx="260">
                  <c:v>3.2499999999999996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3.3000000000000003</c:v>
                </c:pt>
                <c:pt idx="265">
                  <c:v>3.3124999999999996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3.3625000000000003</c:v>
                </c:pt>
                <c:pt idx="270">
                  <c:v>3.3749999999999996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  <c:pt idx="279">
                  <c:v>3.4875000000000003</c:v>
                </c:pt>
                <c:pt idx="280">
                  <c:v>3.4999999999999996</c:v>
                </c:pt>
                <c:pt idx="281">
                  <c:v>3.5124999999999997</c:v>
                </c:pt>
                <c:pt idx="282">
                  <c:v>3.5249999999999999</c:v>
                </c:pt>
                <c:pt idx="283">
                  <c:v>3.5375000000000001</c:v>
                </c:pt>
                <c:pt idx="284">
                  <c:v>3.5500000000000003</c:v>
                </c:pt>
                <c:pt idx="285">
                  <c:v>3.5624999999999996</c:v>
                </c:pt>
                <c:pt idx="286">
                  <c:v>3.5749999999999997</c:v>
                </c:pt>
                <c:pt idx="287">
                  <c:v>3.5874999999999999</c:v>
                </c:pt>
                <c:pt idx="288">
                  <c:v>3.6</c:v>
                </c:pt>
                <c:pt idx="289">
                  <c:v>3.6125000000000003</c:v>
                </c:pt>
                <c:pt idx="290">
                  <c:v>3.6249999999999996</c:v>
                </c:pt>
                <c:pt idx="291">
                  <c:v>3.6374999999999997</c:v>
                </c:pt>
                <c:pt idx="292">
                  <c:v>3.65</c:v>
                </c:pt>
                <c:pt idx="293">
                  <c:v>3.6625000000000001</c:v>
                </c:pt>
                <c:pt idx="294">
                  <c:v>3.6750000000000003</c:v>
                </c:pt>
                <c:pt idx="295">
                  <c:v>3.6874999999999996</c:v>
                </c:pt>
                <c:pt idx="296">
                  <c:v>3.6999999999999997</c:v>
                </c:pt>
                <c:pt idx="297">
                  <c:v>3.7124999999999999</c:v>
                </c:pt>
                <c:pt idx="298">
                  <c:v>3.7250000000000001</c:v>
                </c:pt>
                <c:pt idx="299">
                  <c:v>3.7375000000000003</c:v>
                </c:pt>
                <c:pt idx="300">
                  <c:v>3.7499999999999996</c:v>
                </c:pt>
                <c:pt idx="301">
                  <c:v>3.7624999999999997</c:v>
                </c:pt>
                <c:pt idx="302">
                  <c:v>3.7749999999999999</c:v>
                </c:pt>
                <c:pt idx="303">
                  <c:v>3.7875000000000001</c:v>
                </c:pt>
                <c:pt idx="304">
                  <c:v>3.8000000000000003</c:v>
                </c:pt>
                <c:pt idx="305">
                  <c:v>3.8124999999999996</c:v>
                </c:pt>
                <c:pt idx="306">
                  <c:v>3.8249999999999997</c:v>
                </c:pt>
                <c:pt idx="307">
                  <c:v>3.8374999999999999</c:v>
                </c:pt>
                <c:pt idx="308">
                  <c:v>3.85</c:v>
                </c:pt>
                <c:pt idx="309">
                  <c:v>3.8625000000000003</c:v>
                </c:pt>
                <c:pt idx="310">
                  <c:v>3.8749999999999996</c:v>
                </c:pt>
                <c:pt idx="311">
                  <c:v>3.8874999999999997</c:v>
                </c:pt>
                <c:pt idx="312">
                  <c:v>3.9</c:v>
                </c:pt>
                <c:pt idx="313">
                  <c:v>3.9125000000000001</c:v>
                </c:pt>
                <c:pt idx="314">
                  <c:v>3.9250000000000003</c:v>
                </c:pt>
                <c:pt idx="315">
                  <c:v>3.9374999999999996</c:v>
                </c:pt>
                <c:pt idx="316">
                  <c:v>3.9499999999999997</c:v>
                </c:pt>
                <c:pt idx="317">
                  <c:v>3.9624999999999999</c:v>
                </c:pt>
                <c:pt idx="318">
                  <c:v>3.9750000000000001</c:v>
                </c:pt>
                <c:pt idx="319">
                  <c:v>3.9875000000000003</c:v>
                </c:pt>
                <c:pt idx="320">
                  <c:v>3.9999999999999996</c:v>
                </c:pt>
                <c:pt idx="321">
                  <c:v>4.0124999999999993</c:v>
                </c:pt>
                <c:pt idx="322">
                  <c:v>4.0250000000000004</c:v>
                </c:pt>
                <c:pt idx="323">
                  <c:v>4.0374999999999996</c:v>
                </c:pt>
                <c:pt idx="324">
                  <c:v>4.0500000000000007</c:v>
                </c:pt>
                <c:pt idx="325">
                  <c:v>4.0625</c:v>
                </c:pt>
                <c:pt idx="326">
                  <c:v>4.0749999999999993</c:v>
                </c:pt>
                <c:pt idx="327">
                  <c:v>4.0875000000000004</c:v>
                </c:pt>
                <c:pt idx="328">
                  <c:v>4.0999999999999996</c:v>
                </c:pt>
                <c:pt idx="329">
                  <c:v>4.1125000000000007</c:v>
                </c:pt>
                <c:pt idx="330">
                  <c:v>4.125</c:v>
                </c:pt>
                <c:pt idx="331">
                  <c:v>4.1374999999999993</c:v>
                </c:pt>
                <c:pt idx="332">
                  <c:v>4.1500000000000004</c:v>
                </c:pt>
                <c:pt idx="333">
                  <c:v>4.1624999999999996</c:v>
                </c:pt>
                <c:pt idx="334">
                  <c:v>4.1750000000000007</c:v>
                </c:pt>
                <c:pt idx="335">
                  <c:v>4.1875</c:v>
                </c:pt>
                <c:pt idx="336">
                  <c:v>4.1999999999999993</c:v>
                </c:pt>
                <c:pt idx="337">
                  <c:v>4.2125000000000004</c:v>
                </c:pt>
                <c:pt idx="338">
                  <c:v>4.2249999999999996</c:v>
                </c:pt>
                <c:pt idx="339">
                  <c:v>4.2375000000000007</c:v>
                </c:pt>
                <c:pt idx="340">
                  <c:v>4.25</c:v>
                </c:pt>
                <c:pt idx="341">
                  <c:v>4.2624999999999993</c:v>
                </c:pt>
                <c:pt idx="342">
                  <c:v>4.2750000000000004</c:v>
                </c:pt>
                <c:pt idx="343">
                  <c:v>4.2874999999999996</c:v>
                </c:pt>
                <c:pt idx="344">
                  <c:v>4.3000000000000007</c:v>
                </c:pt>
                <c:pt idx="345">
                  <c:v>4.3125</c:v>
                </c:pt>
                <c:pt idx="346">
                  <c:v>4.3249999999999993</c:v>
                </c:pt>
                <c:pt idx="347">
                  <c:v>4.3375000000000004</c:v>
                </c:pt>
                <c:pt idx="348">
                  <c:v>4.3499999999999996</c:v>
                </c:pt>
                <c:pt idx="349">
                  <c:v>4.3625000000000007</c:v>
                </c:pt>
                <c:pt idx="350">
                  <c:v>4.375</c:v>
                </c:pt>
                <c:pt idx="351">
                  <c:v>4.3874999999999993</c:v>
                </c:pt>
                <c:pt idx="352">
                  <c:v>4.4000000000000004</c:v>
                </c:pt>
                <c:pt idx="353">
                  <c:v>4.4124999999999996</c:v>
                </c:pt>
                <c:pt idx="354">
                  <c:v>4.4250000000000007</c:v>
                </c:pt>
                <c:pt idx="355">
                  <c:v>4.4375</c:v>
                </c:pt>
                <c:pt idx="356">
                  <c:v>4.4499999999999993</c:v>
                </c:pt>
                <c:pt idx="357">
                  <c:v>4.4625000000000004</c:v>
                </c:pt>
                <c:pt idx="358">
                  <c:v>4.4749999999999996</c:v>
                </c:pt>
              </c:numCache>
              <c:extLst xmlns:c15="http://schemas.microsoft.com/office/drawing/2012/chart"/>
            </c:numRef>
          </c:xVal>
          <c:yVal>
            <c:numRef>
              <c:f>viscoso2!$L$14:$L$372</c:f>
              <c:numCache>
                <c:formatCode>0.000</c:formatCode>
                <c:ptCount val="359"/>
                <c:pt idx="0">
                  <c:v>-1.9759745809406351</c:v>
                </c:pt>
                <c:pt idx="1">
                  <c:v>-1.9558578376925562</c:v>
                </c:pt>
                <c:pt idx="2">
                  <c:v>-1.9359458963497309</c:v>
                </c:pt>
                <c:pt idx="3">
                  <c:v>-1.9162366718917418</c:v>
                </c:pt>
                <c:pt idx="4">
                  <c:v>-1.8967281005250753</c:v>
                </c:pt>
                <c:pt idx="5">
                  <c:v>-1.8774181394670153</c:v>
                </c:pt>
                <c:pt idx="6">
                  <c:v>-1.8583047667317421</c:v>
                </c:pt>
                <c:pt idx="7">
                  <c:v>-1.8393859809186028</c:v>
                </c:pt>
                <c:pt idx="8">
                  <c:v>-1.820659801002543</c:v>
                </c:pt>
                <c:pt idx="9">
                  <c:v>-1.8021242661266685</c:v>
                </c:pt>
                <c:pt idx="10">
                  <c:v>-1.78377743539692</c:v>
                </c:pt>
                <c:pt idx="11">
                  <c:v>-1.7656173876788392</c:v>
                </c:pt>
                <c:pt idx="12">
                  <c:v>-1.7476422213964011</c:v>
                </c:pt>
                <c:pt idx="13">
                  <c:v>-1.729850054332897</c:v>
                </c:pt>
                <c:pt idx="14">
                  <c:v>-1.7122390234338434</c:v>
                </c:pt>
                <c:pt idx="15">
                  <c:v>-1.6948072846118976</c:v>
                </c:pt>
                <c:pt idx="16">
                  <c:v>-1.6775530125537614</c:v>
                </c:pt>
                <c:pt idx="17">
                  <c:v>-1.6604744005290457</c:v>
                </c:pt>
                <c:pt idx="18">
                  <c:v>-1.6435696602010861</c:v>
                </c:pt>
                <c:pt idx="19">
                  <c:v>-1.6268370214396815</c:v>
                </c:pt>
                <c:pt idx="20">
                  <c:v>-1.6102747321357407</c:v>
                </c:pt>
                <c:pt idx="21">
                  <c:v>-1.593881058017816</c:v>
                </c:pt>
                <c:pt idx="22">
                  <c:v>-1.5776542824705022</c:v>
                </c:pt>
                <c:pt idx="23">
                  <c:v>-1.5615927063546882</c:v>
                </c:pt>
                <c:pt idx="24">
                  <c:v>-1.5456946478296363</c:v>
                </c:pt>
                <c:pt idx="25">
                  <c:v>-1.5299584421768706</c:v>
                </c:pt>
                <c:pt idx="26">
                  <c:v>-1.514382441625866</c:v>
                </c:pt>
                <c:pt idx="27">
                  <c:v>-1.498965015181501</c:v>
                </c:pt>
                <c:pt idx="28">
                  <c:v>-1.483704548453278</c:v>
                </c:pt>
                <c:pt idx="29">
                  <c:v>-1.4685994434862735</c:v>
                </c:pt>
                <c:pt idx="30">
                  <c:v>-1.4536481185938137</c:v>
                </c:pt>
                <c:pt idx="31">
                  <c:v>-1.4388490081918552</c:v>
                </c:pt>
                <c:pt idx="32">
                  <c:v>-1.4242005626350456</c:v>
                </c:pt>
                <c:pt idx="33">
                  <c:v>-1.4097012480544597</c:v>
                </c:pt>
                <c:pt idx="34">
                  <c:v>-1.3953495461969856</c:v>
                </c:pt>
                <c:pt idx="35">
                  <c:v>-1.3811439542663411</c:v>
                </c:pt>
                <c:pt idx="36">
                  <c:v>-1.3670829847657184</c:v>
                </c:pt>
                <c:pt idx="37">
                  <c:v>-1.3531651653420202</c:v>
                </c:pt>
                <c:pt idx="38">
                  <c:v>-1.33938903863169</c:v>
                </c:pt>
                <c:pt idx="39">
                  <c:v>-1.3257531621081071</c:v>
                </c:pt>
                <c:pt idx="40">
                  <c:v>-1.3122561079305366</c:v>
                </c:pt>
                <c:pt idx="41">
                  <c:v>-1.2988964627946185</c:v>
                </c:pt>
                <c:pt idx="42">
                  <c:v>-1.2856728277843752</c:v>
                </c:pt>
                <c:pt idx="43">
                  <c:v>-1.2725838182257307</c:v>
                </c:pt>
                <c:pt idx="44">
                  <c:v>-1.2596280635415182</c:v>
                </c:pt>
                <c:pt idx="45">
                  <c:v>-1.2468042071079617</c:v>
                </c:pt>
                <c:pt idx="46">
                  <c:v>-1.2341109061126241</c:v>
                </c:pt>
                <c:pt idx="47">
                  <c:v>-1.2215468314137969</c:v>
                </c:pt>
                <c:pt idx="48">
                  <c:v>-1.2091106674013237</c:v>
                </c:pt>
                <c:pt idx="49">
                  <c:v>-1.1968011118588395</c:v>
                </c:pt>
                <c:pt idx="50">
                  <c:v>-1.1846168758274132</c:v>
                </c:pt>
                <c:pt idx="51">
                  <c:v>-1.1725566834705778</c:v>
                </c:pt>
                <c:pt idx="52">
                  <c:v>-1.1606192719407351</c:v>
                </c:pt>
                <c:pt idx="53">
                  <c:v>-1.1488033912469207</c:v>
                </c:pt>
                <c:pt idx="54">
                  <c:v>-1.1371078041239149</c:v>
                </c:pt>
                <c:pt idx="55">
                  <c:v>-1.125531285902684</c:v>
                </c:pt>
                <c:pt idx="56">
                  <c:v>-1.1140726243821468</c:v>
                </c:pt>
                <c:pt idx="57">
                  <c:v>-1.102730619702238</c:v>
                </c:pt>
                <c:pt idx="58">
                  <c:v>-1.0915040842182719</c:v>
                </c:pt>
                <c:pt idx="59">
                  <c:v>-1.0803918423765801</c:v>
                </c:pt>
                <c:pt idx="60">
                  <c:v>-1.0693927305914159</c:v>
                </c:pt>
                <c:pt idx="61">
                  <c:v>-1.0585055971231156</c:v>
                </c:pt>
                <c:pt idx="62">
                  <c:v>-1.0477293019574947</c:v>
                </c:pt>
                <c:pt idx="63">
                  <c:v>-1.0370627166864763</c:v>
                </c:pt>
                <c:pt idx="64">
                  <c:v>-1.026504724389933</c:v>
                </c:pt>
                <c:pt idx="65">
                  <c:v>-1.0160542195187303</c:v>
                </c:pt>
                <c:pt idx="66">
                  <c:v>-1.0057101077789656</c:v>
                </c:pt>
                <c:pt idx="67">
                  <c:v>-0.99547130601737766</c:v>
                </c:pt>
                <c:pt idx="68">
                  <c:v>-0.98533674210793276</c:v>
                </c:pt>
                <c:pt idx="69">
                  <c:v>-0.97530535483955627</c:v>
                </c:pt>
                <c:pt idx="70">
                  <c:v>-0.96537609380501177</c:v>
                </c:pt>
                <c:pt idx="71">
                  <c:v>-0.95554791929091276</c:v>
                </c:pt>
                <c:pt idx="72">
                  <c:v>-0.94581980216884876</c:v>
                </c:pt>
                <c:pt idx="73">
                  <c:v>-0.93619072378762669</c:v>
                </c:pt>
                <c:pt idx="74">
                  <c:v>-0.92665967586660369</c:v>
                </c:pt>
                <c:pt idx="75">
                  <c:v>-0.91722566039010756</c:v>
                </c:pt>
                <c:pt idx="76">
                  <c:v>-0.90788768950293486</c:v>
                </c:pt>
                <c:pt idx="77">
                  <c:v>-0.8986447854069074</c:v>
                </c:pt>
                <c:pt idx="78">
                  <c:v>-0.88949598025848764</c:v>
                </c:pt>
                <c:pt idx="79">
                  <c:v>-0.88044031606743334</c:v>
                </c:pt>
                <c:pt idx="80">
                  <c:v>-0.871476844596482</c:v>
                </c:pt>
                <c:pt idx="81">
                  <c:v>-0.86260462726206288</c:v>
                </c:pt>
                <c:pt idx="82">
                  <c:v>-0.85382273503601236</c:v>
                </c:pt>
                <c:pt idx="83">
                  <c:v>-0.84513024834829598</c:v>
                </c:pt>
                <c:pt idx="84">
                  <c:v>-0.83652625699071781</c:v>
                </c:pt>
                <c:pt idx="85">
                  <c:v>-0.82800986002160892</c:v>
                </c:pt>
                <c:pt idx="86">
                  <c:v>-0.81958016567149083</c:v>
                </c:pt>
                <c:pt idx="87">
                  <c:v>-0.81123629124969387</c:v>
                </c:pt>
                <c:pt idx="88">
                  <c:v>-0.80297736305193057</c:v>
                </c:pt>
                <c:pt idx="89">
                  <c:v>-0.79480251626880782</c:v>
                </c:pt>
                <c:pt idx="90">
                  <c:v>-0.7867108948952698</c:v>
                </c:pt>
                <c:pt idx="91">
                  <c:v>-0.77870165164096627</c:v>
                </c:pt>
                <c:pt idx="92">
                  <c:v>-0.77077394784152797</c:v>
                </c:pt>
                <c:pt idx="93">
                  <c:v>-0.76292695337075134</c:v>
                </c:pt>
                <c:pt idx="94">
                  <c:v>-0.75515984655367252</c:v>
                </c:pt>
                <c:pt idx="95">
                  <c:v>-0.74747181408052832</c:v>
                </c:pt>
                <c:pt idx="96">
                  <c:v>-0.73986205092159363</c:v>
                </c:pt>
                <c:pt idx="97">
                  <c:v>-0.73232976024288376</c:v>
                </c:pt>
                <c:pt idx="98">
                  <c:v>-0.72487415332271754</c:v>
                </c:pt>
                <c:pt idx="99">
                  <c:v>-0.71749444946912844</c:v>
                </c:pt>
                <c:pt idx="100">
                  <c:v>-0.710189875938116</c:v>
                </c:pt>
                <c:pt idx="101">
                  <c:v>-0.70295966785273112</c:v>
                </c:pt>
                <c:pt idx="102">
                  <c:v>-0.69580306812298343</c:v>
                </c:pt>
                <c:pt idx="103">
                  <c:v>-0.68871932736656505</c:v>
                </c:pt>
                <c:pt idx="104">
                  <c:v>-0.68170770383038215</c:v>
                </c:pt>
                <c:pt idx="105">
                  <c:v>-0.67476746331288251</c:v>
                </c:pt>
                <c:pt idx="106">
                  <c:v>-0.66789787908717824</c:v>
                </c:pt>
                <c:pt idx="107">
                  <c:v>-0.66109823182494598</c:v>
                </c:pt>
                <c:pt idx="108">
                  <c:v>-0.65436780952110696</c:v>
                </c:pt>
                <c:pt idx="109">
                  <c:v>-0.6477059074192707</c:v>
                </c:pt>
                <c:pt idx="110">
                  <c:v>-0.64111182793793686</c:v>
                </c:pt>
                <c:pt idx="111">
                  <c:v>-0.63458488059745322</c:v>
                </c:pt>
                <c:pt idx="112">
                  <c:v>-0.62812438194771103</c:v>
                </c:pt>
                <c:pt idx="113">
                  <c:v>-0.62172965549658143</c:v>
                </c:pt>
                <c:pt idx="114">
                  <c:v>-0.61540003163907864</c:v>
                </c:pt>
                <c:pt idx="115">
                  <c:v>-0.60913484758724235</c:v>
                </c:pt>
                <c:pt idx="116">
                  <c:v>-0.60293344730073828</c:v>
                </c:pt>
                <c:pt idx="117">
                  <c:v>-0.5967951814181609</c:v>
                </c:pt>
                <c:pt idx="118">
                  <c:v>-0.59071940718903848</c:v>
                </c:pt>
                <c:pt idx="119">
                  <c:v>-0.58470548840652958</c:v>
                </c:pt>
                <c:pt idx="120">
                  <c:v>-0.57875279534080315</c:v>
                </c:pt>
                <c:pt idx="121">
                  <c:v>-0.57286070467310024</c:v>
                </c:pt>
                <c:pt idx="122">
                  <c:v>-0.56702859943046258</c:v>
                </c:pt>
                <c:pt idx="123">
                  <c:v>-0.56125586892113055</c:v>
                </c:pt>
                <c:pt idx="124">
                  <c:v>-0.55554190867059494</c:v>
                </c:pt>
                <c:pt idx="125">
                  <c:v>-0.54988612035830076</c:v>
                </c:pt>
                <c:pt idx="126">
                  <c:v>-0.5442879117549978</c:v>
                </c:pt>
                <c:pt idx="127">
                  <c:v>-0.53874669666072461</c:v>
                </c:pt>
                <c:pt idx="128">
                  <c:v>-0.53326189484342812</c:v>
                </c:pt>
                <c:pt idx="129">
                  <c:v>-0.52783293197820624</c:v>
                </c:pt>
                <c:pt idx="130">
                  <c:v>-0.52245923958716756</c:v>
                </c:pt>
                <c:pt idx="131">
                  <c:v>-0.51714025497990701</c:v>
                </c:pt>
                <c:pt idx="132">
                  <c:v>-0.5118754211945834</c:v>
                </c:pt>
                <c:pt idx="133">
                  <c:v>-0.50666418693960025</c:v>
                </c:pt>
                <c:pt idx="134">
                  <c:v>-0.5015060065358784</c:v>
                </c:pt>
                <c:pt idx="135">
                  <c:v>-0.49640033985971649</c:v>
                </c:pt>
                <c:pt idx="136">
                  <c:v>-0.49134665228623392</c:v>
                </c:pt>
                <c:pt idx="137">
                  <c:v>-0.48634441463338923</c:v>
                </c:pt>
                <c:pt idx="138">
                  <c:v>-0.48139310310656785</c:v>
                </c:pt>
                <c:pt idx="139">
                  <c:v>-0.47649219924373548</c:v>
                </c:pt>
                <c:pt idx="140">
                  <c:v>-0.47164118986114728</c:v>
                </c:pt>
                <c:pt idx="141">
                  <c:v>-0.4668395669996131</c:v>
                </c:pt>
                <c:pt idx="142">
                  <c:v>-0.4620868278713065</c:v>
                </c:pt>
                <c:pt idx="143">
                  <c:v>-0.45738247480711808</c:v>
                </c:pt>
                <c:pt idx="144">
                  <c:v>-0.45272601520454292</c:v>
                </c:pt>
                <c:pt idx="145">
                  <c:v>-0.44811696147609847</c:v>
                </c:pt>
                <c:pt idx="146">
                  <c:v>-0.44355483099826998</c:v>
                </c:pt>
                <c:pt idx="147">
                  <c:v>-0.43903914606097194</c:v>
                </c:pt>
                <c:pt idx="148">
                  <c:v>-0.43456943381752788</c:v>
                </c:pt>
                <c:pt idx="149">
                  <c:v>-0.43014522623515677</c:v>
                </c:pt>
                <c:pt idx="150">
                  <c:v>-0.42576606004596401</c:v>
                </c:pt>
                <c:pt idx="151">
                  <c:v>-0.42143147669843256</c:v>
                </c:pt>
                <c:pt idx="152">
                  <c:v>-0.41714102230940625</c:v>
                </c:pt>
                <c:pt idx="153">
                  <c:v>-0.41289424761656335</c:v>
                </c:pt>
                <c:pt idx="154">
                  <c:v>-0.40869070793137319</c:v>
                </c:pt>
                <c:pt idx="155">
                  <c:v>-0.40452996309253147</c:v>
                </c:pt>
                <c:pt idx="156">
                  <c:v>-0.40041157741987099</c:v>
                </c:pt>
                <c:pt idx="157">
                  <c:v>-0.39633511966873969</c:v>
                </c:pt>
                <c:pt idx="158">
                  <c:v>-0.39230016298484482</c:v>
                </c:pt>
                <c:pt idx="159">
                  <c:v>-0.38830628485955598</c:v>
                </c:pt>
                <c:pt idx="160">
                  <c:v>-0.38435306708566302</c:v>
                </c:pt>
                <c:pt idx="161">
                  <c:v>-0.38044009571358545</c:v>
                </c:pt>
                <c:pt idx="162">
                  <c:v>-0.37656696100802572</c:v>
                </c:pt>
                <c:pt idx="163">
                  <c:v>-0.37273325740506652</c:v>
                </c:pt>
                <c:pt idx="164">
                  <c:v>-0.36893858346970232</c:v>
                </c:pt>
                <c:pt idx="165">
                  <c:v>-0.36518254185380411</c:v>
                </c:pt>
                <c:pt idx="166">
                  <c:v>-0.36146473925451328</c:v>
                </c:pt>
                <c:pt idx="167">
                  <c:v>-0.35778478637305694</c:v>
                </c:pt>
                <c:pt idx="168">
                  <c:v>-0.3541422978739846</c:v>
                </c:pt>
                <c:pt idx="169">
                  <c:v>-0.35053689234481816</c:v>
                </c:pt>
                <c:pt idx="170">
                  <c:v>-0.34696819225611392</c:v>
                </c:pt>
                <c:pt idx="171">
                  <c:v>-0.34343582392193039</c:v>
                </c:pt>
                <c:pt idx="172">
                  <c:v>-0.339939417460699</c:v>
                </c:pt>
                <c:pt idx="173">
                  <c:v>-0.33647860675649283</c:v>
                </c:pt>
                <c:pt idx="174">
                  <c:v>-0.33305302942069065</c:v>
                </c:pt>
                <c:pt idx="175">
                  <c:v>-0.32966232675402896</c:v>
                </c:pt>
                <c:pt idx="176">
                  <c:v>-0.32630614370904371</c:v>
                </c:pt>
                <c:pt idx="177">
                  <c:v>-0.32298412885289057</c:v>
                </c:pt>
                <c:pt idx="178">
                  <c:v>-0.31969593433054744</c:v>
                </c:pt>
                <c:pt idx="179">
                  <c:v>-0.31644121582838902</c:v>
                </c:pt>
                <c:pt idx="180">
                  <c:v>-0.31321963253813262</c:v>
                </c:pt>
                <c:pt idx="181">
                  <c:v>-0.31003084712115242</c:v>
                </c:pt>
                <c:pt idx="182">
                  <c:v>-0.30687452567315493</c:v>
                </c:pt>
                <c:pt idx="183">
                  <c:v>-0.30375033768921628</c:v>
                </c:pt>
                <c:pt idx="184">
                  <c:v>-0.30065795602917367</c:v>
                </c:pt>
                <c:pt idx="185">
                  <c:v>-0.29759705688337007</c:v>
                </c:pt>
                <c:pt idx="186">
                  <c:v>-0.294567319738747</c:v>
                </c:pt>
                <c:pt idx="187">
                  <c:v>-0.29156842734528393</c:v>
                </c:pt>
                <c:pt idx="188">
                  <c:v>-0.28860006568277757</c:v>
                </c:pt>
                <c:pt idx="189">
                  <c:v>-0.2856619239279603</c:v>
                </c:pt>
                <c:pt idx="190">
                  <c:v>-0.28275369442195358</c:v>
                </c:pt>
                <c:pt idx="191">
                  <c:v>-0.27987507263805161</c:v>
                </c:pt>
                <c:pt idx="192">
                  <c:v>-0.27702575714983463</c:v>
                </c:pt>
                <c:pt idx="193">
                  <c:v>-0.27420544959960541</c:v>
                </c:pt>
                <c:pt idx="194">
                  <c:v>-0.27141385466714751</c:v>
                </c:pt>
                <c:pt idx="195">
                  <c:v>-0.26865068003880244</c:v>
                </c:pt>
                <c:pt idx="196">
                  <c:v>-0.26591563637685922</c:v>
                </c:pt>
                <c:pt idx="197">
                  <c:v>-0.26320843728925952</c:v>
                </c:pt>
                <c:pt idx="198">
                  <c:v>-0.26052879929960698</c:v>
                </c:pt>
                <c:pt idx="199">
                  <c:v>-0.25787644181748509</c:v>
                </c:pt>
                <c:pt idx="200">
                  <c:v>-0.25525108710907535</c:v>
                </c:pt>
                <c:pt idx="201">
                  <c:v>-0.25265246026807531</c:v>
                </c:pt>
                <c:pt idx="202">
                  <c:v>-0.25008028918691244</c:v>
                </c:pt>
                <c:pt idx="203">
                  <c:v>-0.24753430452825165</c:v>
                </c:pt>
                <c:pt idx="204">
                  <c:v>-0.24501423969679198</c:v>
                </c:pt>
                <c:pt idx="205">
                  <c:v>-0.24251983081135128</c:v>
                </c:pt>
                <c:pt idx="206">
                  <c:v>-0.24005081667723363</c:v>
                </c:pt>
                <c:pt idx="207">
                  <c:v>-0.23760693875888064</c:v>
                </c:pt>
                <c:pt idx="208">
                  <c:v>-0.23518794115279851</c:v>
                </c:pt>
                <c:pt idx="209">
                  <c:v>-0.23279357056076236</c:v>
                </c:pt>
                <c:pt idx="210">
                  <c:v>-0.2304235762632928</c:v>
                </c:pt>
                <c:pt idx="211">
                  <c:v>-0.22807771009340194</c:v>
                </c:pt>
                <c:pt idx="212">
                  <c:v>-0.22575572641060848</c:v>
                </c:pt>
                <c:pt idx="213">
                  <c:v>-0.22345738207521529</c:v>
                </c:pt>
                <c:pt idx="214">
                  <c:v>-0.22118243642285007</c:v>
                </c:pt>
                <c:pt idx="215">
                  <c:v>-0.21893065123926506</c:v>
                </c:pt>
                <c:pt idx="216">
                  <c:v>-0.21670179073539231</c:v>
                </c:pt>
                <c:pt idx="217">
                  <c:v>-0.21449562152265492</c:v>
                </c:pt>
                <c:pt idx="218">
                  <c:v>-0.21231191258852763</c:v>
                </c:pt>
                <c:pt idx="219">
                  <c:v>-0.21015043527234734</c:v>
                </c:pt>
                <c:pt idx="220">
                  <c:v>-0.20801096324136953</c:v>
                </c:pt>
                <c:pt idx="221">
                  <c:v>-0.20589327246706801</c:v>
                </c:pt>
                <c:pt idx="222">
                  <c:v>-0.20379714120167738</c:v>
                </c:pt>
                <c:pt idx="223">
                  <c:v>-0.20172234995497262</c:v>
                </c:pt>
                <c:pt idx="224">
                  <c:v>-0.19966868147128614</c:v>
                </c:pt>
                <c:pt idx="225">
                  <c:v>-0.19763592070675848</c:v>
                </c:pt>
                <c:pt idx="226">
                  <c:v>-0.19562385480682015</c:v>
                </c:pt>
                <c:pt idx="227">
                  <c:v>-0.19363227308390393</c:v>
                </c:pt>
                <c:pt idx="228">
                  <c:v>-0.19166096699538301</c:v>
                </c:pt>
                <c:pt idx="229">
                  <c:v>-0.189709730121734</c:v>
                </c:pt>
                <c:pt idx="230">
                  <c:v>-0.18777835814492219</c:v>
                </c:pt>
                <c:pt idx="231">
                  <c:v>-0.18586664882700724</c:v>
                </c:pt>
                <c:pt idx="232">
                  <c:v>-0.1839744019889665</c:v>
                </c:pt>
                <c:pt idx="233">
                  <c:v>-0.18210141948973363</c:v>
                </c:pt>
                <c:pt idx="234">
                  <c:v>-0.18024750520545071</c:v>
                </c:pt>
                <c:pt idx="235">
                  <c:v>-0.17841246500893229</c:v>
                </c:pt>
                <c:pt idx="236">
                  <c:v>-0.17659610674933721</c:v>
                </c:pt>
                <c:pt idx="237">
                  <c:v>-0.17479824023204843</c:v>
                </c:pt>
                <c:pt idx="238">
                  <c:v>-0.17301867719875766</c:v>
                </c:pt>
                <c:pt idx="239">
                  <c:v>-0.17125723130775189</c:v>
                </c:pt>
                <c:pt idx="240">
                  <c:v>-0.16951371811440169</c:v>
                </c:pt>
                <c:pt idx="241">
                  <c:v>-0.16778795505184679</c:v>
                </c:pt>
                <c:pt idx="242">
                  <c:v>-0.16607976141188027</c:v>
                </c:pt>
                <c:pt idx="243">
                  <c:v>-0.16438895832602549</c:v>
                </c:pt>
                <c:pt idx="244">
                  <c:v>-0.16271536874680648</c:v>
                </c:pt>
                <c:pt idx="245">
                  <c:v>-0.16105881742920927</c:v>
                </c:pt>
                <c:pt idx="246">
                  <c:v>-0.15941913091233093</c:v>
                </c:pt>
                <c:pt idx="247">
                  <c:v>-0.15779613750121699</c:v>
                </c:pt>
                <c:pt idx="248">
                  <c:v>-0.15618966724888231</c:v>
                </c:pt>
                <c:pt idx="249">
                  <c:v>-0.15459955193851582</c:v>
                </c:pt>
                <c:pt idx="250">
                  <c:v>-0.15302562506586626</c:v>
                </c:pt>
                <c:pt idx="251">
                  <c:v>-0.15146772182180657</c:v>
                </c:pt>
                <c:pt idx="252">
                  <c:v>-0.14992567907507737</c:v>
                </c:pt>
                <c:pt idx="253">
                  <c:v>-0.14839933535520444</c:v>
                </c:pt>
                <c:pt idx="254">
                  <c:v>-0.14688853083559106</c:v>
                </c:pt>
                <c:pt idx="255">
                  <c:v>-0.14539310731678229</c:v>
                </c:pt>
                <c:pt idx="256">
                  <c:v>-0.14391290820989913</c:v>
                </c:pt>
                <c:pt idx="257">
                  <c:v>-0.14244777852024251</c:v>
                </c:pt>
                <c:pt idx="258">
                  <c:v>-0.14099756483106293</c:v>
                </c:pt>
                <c:pt idx="259">
                  <c:v>-0.13956211528749607</c:v>
                </c:pt>
                <c:pt idx="260">
                  <c:v>-0.13814127958066191</c:v>
                </c:pt>
                <c:pt idx="261">
                  <c:v>-0.13673490893192489</c:v>
                </c:pt>
                <c:pt idx="262">
                  <c:v>-0.135342856077316</c:v>
                </c:pt>
                <c:pt idx="263">
                  <c:v>-0.13396497525211173</c:v>
                </c:pt>
                <c:pt idx="264">
                  <c:v>-0.13260112217557113</c:v>
                </c:pt>
                <c:pt idx="265">
                  <c:v>-0.13125115403582754</c:v>
                </c:pt>
                <c:pt idx="266">
                  <c:v>-0.12991492947493466</c:v>
                </c:pt>
                <c:pt idx="267">
                  <c:v>-0.12859230857406484</c:v>
                </c:pt>
                <c:pt idx="268">
                  <c:v>-0.12728315283885761</c:v>
                </c:pt>
                <c:pt idx="269">
                  <c:v>-0.12598732518491765</c:v>
                </c:pt>
                <c:pt idx="270">
                  <c:v>-0.12470468992346065</c:v>
                </c:pt>
                <c:pt idx="271">
                  <c:v>-0.12343511274710482</c:v>
                </c:pt>
                <c:pt idx="272">
                  <c:v>-0.12217846071580735</c:v>
                </c:pt>
                <c:pt idx="273">
                  <c:v>-0.12093460224294407</c:v>
                </c:pt>
                <c:pt idx="274">
                  <c:v>-0.11970340708153071</c:v>
                </c:pt>
                <c:pt idx="275">
                  <c:v>-0.11848474631058449</c:v>
                </c:pt>
                <c:pt idx="276">
                  <c:v>-0.11727849232162417</c:v>
                </c:pt>
                <c:pt idx="277">
                  <c:v>-0.11608451880530855</c:v>
                </c:pt>
                <c:pt idx="278">
                  <c:v>-0.11490270073820996</c:v>
                </c:pt>
                <c:pt idx="279">
                  <c:v>-0.1137329143697228</c:v>
                </c:pt>
                <c:pt idx="280">
                  <c:v>-0.1125750372091056</c:v>
                </c:pt>
                <c:pt idx="281">
                  <c:v>-0.11142894801265425</c:v>
                </c:pt>
                <c:pt idx="282">
                  <c:v>-0.11029452677100697</c:v>
                </c:pt>
                <c:pt idx="283">
                  <c:v>-0.10917165469657747</c:v>
                </c:pt>
                <c:pt idx="284">
                  <c:v>-0.10806021421111658</c:v>
                </c:pt>
                <c:pt idx="285">
                  <c:v>-0.10696008893340048</c:v>
                </c:pt>
                <c:pt idx="286">
                  <c:v>-0.10587116366704373</c:v>
                </c:pt>
                <c:pt idx="287">
                  <c:v>-0.1047933243884375</c:v>
                </c:pt>
                <c:pt idx="288">
                  <c:v>-0.10372645823480947</c:v>
                </c:pt>
                <c:pt idx="289">
                  <c:v>-0.10267045349240586</c:v>
                </c:pt>
                <c:pt idx="290">
                  <c:v>-0.10162519958479374</c:v>
                </c:pt>
                <c:pt idx="291">
                  <c:v>-0.10059058706128196</c:v>
                </c:pt>
                <c:pt idx="292">
                  <c:v>-9.9566507585460928E-2</c:v>
                </c:pt>
                <c:pt idx="293">
                  <c:v>-9.8552853923858069E-2</c:v>
                </c:pt>
                <c:pt idx="294">
                  <c:v>-9.7549519934709311E-2</c:v>
                </c:pt>
                <c:pt idx="295">
                  <c:v>-9.6556400556844835E-2</c:v>
                </c:pt>
                <c:pt idx="296">
                  <c:v>-9.5573391798687582E-2</c:v>
                </c:pt>
                <c:pt idx="297">
                  <c:v>-9.460039072736455E-2</c:v>
                </c:pt>
                <c:pt idx="298">
                  <c:v>-9.3637295457928219E-2</c:v>
                </c:pt>
                <c:pt idx="299">
                  <c:v>-9.2684005142687986E-2</c:v>
                </c:pt>
                <c:pt idx="300">
                  <c:v>-9.1740419960650132E-2</c:v>
                </c:pt>
                <c:pt idx="301">
                  <c:v>-9.0806441107065455E-2</c:v>
                </c:pt>
                <c:pt idx="302">
                  <c:v>-8.9881970783083312E-2</c:v>
                </c:pt>
                <c:pt idx="303">
                  <c:v>-8.8966912185510755E-2</c:v>
                </c:pt>
                <c:pt idx="304">
                  <c:v>-8.8061169496675973E-2</c:v>
                </c:pt>
                <c:pt idx="305">
                  <c:v>-8.716464787439536E-2</c:v>
                </c:pt>
                <c:pt idx="306">
                  <c:v>-8.6277253442042026E-2</c:v>
                </c:pt>
                <c:pt idx="307">
                  <c:v>-8.5398893278716054E-2</c:v>
                </c:pt>
                <c:pt idx="308">
                  <c:v>-8.4529475409514387E-2</c:v>
                </c:pt>
                <c:pt idx="309">
                  <c:v>-8.3668908795900096E-2</c:v>
                </c:pt>
                <c:pt idx="310">
                  <c:v>-8.2817103326169456E-2</c:v>
                </c:pt>
                <c:pt idx="311">
                  <c:v>-8.1973969806015998E-2</c:v>
                </c:pt>
                <c:pt idx="312">
                  <c:v>-8.1139419949191202E-2</c:v>
                </c:pt>
                <c:pt idx="313">
                  <c:v>-8.0313366368259545E-2</c:v>
                </c:pt>
                <c:pt idx="314">
                  <c:v>-7.9495722565448027E-2</c:v>
                </c:pt>
                <c:pt idx="315">
                  <c:v>-7.8686402923588944E-2</c:v>
                </c:pt>
                <c:pt idx="316">
                  <c:v>-7.7885322697154424E-2</c:v>
                </c:pt>
                <c:pt idx="317">
                  <c:v>-7.7092398003383009E-2</c:v>
                </c:pt>
                <c:pt idx="318">
                  <c:v>-7.6307545813495761E-2</c:v>
                </c:pt>
                <c:pt idx="319">
                  <c:v>-7.553068394400228E-2</c:v>
                </c:pt>
                <c:pt idx="320">
                  <c:v>-7.4761731048095151E-2</c:v>
                </c:pt>
                <c:pt idx="321">
                  <c:v>-7.4000606607131689E-2</c:v>
                </c:pt>
                <c:pt idx="322">
                  <c:v>-7.3247230922202963E-2</c:v>
                </c:pt>
                <c:pt idx="323">
                  <c:v>-7.2501525105788472E-2</c:v>
                </c:pt>
                <c:pt idx="324">
                  <c:v>-7.1763411073495029E-2</c:v>
                </c:pt>
                <c:pt idx="325">
                  <c:v>-7.1032811535881271E-2</c:v>
                </c:pt>
                <c:pt idx="326">
                  <c:v>-7.0309649990363737E-2</c:v>
                </c:pt>
                <c:pt idx="327">
                  <c:v>-6.9593850713206382E-2</c:v>
                </c:pt>
                <c:pt idx="328">
                  <c:v>-6.8885338751591904E-2</c:v>
                </c:pt>
                <c:pt idx="329">
                  <c:v>-6.8184039915772293E-2</c:v>
                </c:pt>
                <c:pt idx="330">
                  <c:v>-6.7489880771301233E-2</c:v>
                </c:pt>
                <c:pt idx="331">
                  <c:v>-6.6802788631343965E-2</c:v>
                </c:pt>
                <c:pt idx="332">
                  <c:v>-6.6122691549066304E-2</c:v>
                </c:pt>
                <c:pt idx="333">
                  <c:v>-6.5449518310101262E-2</c:v>
                </c:pt>
                <c:pt idx="334">
                  <c:v>-6.4783198425091365E-2</c:v>
                </c:pt>
                <c:pt idx="335">
                  <c:v>-6.4123662122308314E-2</c:v>
                </c:pt>
                <c:pt idx="336">
                  <c:v>-6.3470840340346488E-2</c:v>
                </c:pt>
                <c:pt idx="337">
                  <c:v>-6.2824664720891488E-2</c:v>
                </c:pt>
                <c:pt idx="338">
                  <c:v>-6.2185067601562567E-2</c:v>
                </c:pt>
                <c:pt idx="339">
                  <c:v>-6.1551982008827041E-2</c:v>
                </c:pt>
                <c:pt idx="340">
                  <c:v>-6.0925341650987806E-2</c:v>
                </c:pt>
                <c:pt idx="341">
                  <c:v>-6.0305080911241378E-2</c:v>
                </c:pt>
                <c:pt idx="342">
                  <c:v>-5.9691134840807292E-2</c:v>
                </c:pt>
                <c:pt idx="343">
                  <c:v>-5.9083439152127284E-2</c:v>
                </c:pt>
                <c:pt idx="344">
                  <c:v>-5.8481930212133146E-2</c:v>
                </c:pt>
                <c:pt idx="345">
                  <c:v>-5.7886545035584248E-2</c:v>
                </c:pt>
                <c:pt idx="346">
                  <c:v>-5.7297221278471519E-2</c:v>
                </c:pt>
                <c:pt idx="347">
                  <c:v>-5.6713897231489729E-2</c:v>
                </c:pt>
                <c:pt idx="348">
                  <c:v>-5.6136511813575783E-2</c:v>
                </c:pt>
                <c:pt idx="349">
                  <c:v>-5.5565004565512409E-2</c:v>
                </c:pt>
                <c:pt idx="350">
                  <c:v>-5.4999315643597953E-2</c:v>
                </c:pt>
                <c:pt idx="351">
                  <c:v>-5.4439385813379412E-2</c:v>
                </c:pt>
                <c:pt idx="352">
                  <c:v>-5.3885156443450141E-2</c:v>
                </c:pt>
                <c:pt idx="353">
                  <c:v>-5.3336569499310732E-2</c:v>
                </c:pt>
                <c:pt idx="354">
                  <c:v>-5.2793567537291405E-2</c:v>
                </c:pt>
                <c:pt idx="355">
                  <c:v>-5.2256093698537794E-2</c:v>
                </c:pt>
                <c:pt idx="356">
                  <c:v>-5.1724091703056377E-2</c:v>
                </c:pt>
                <c:pt idx="357">
                  <c:v>-5.1197505843821663E-2</c:v>
                </c:pt>
                <c:pt idx="358">
                  <c:v>-5.0676280980943199E-2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DBF-438C-B2AD-75BF84444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42703"/>
        <c:axId val="37398256"/>
        <c:extLst/>
      </c:scatterChart>
      <c:valAx>
        <c:axId val="95642703"/>
        <c:scaling>
          <c:orientation val="minMax"/>
          <c:max val="4.5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45624830246913578"/>
              <c:y val="0.85483824786324791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37398256"/>
        <c:crosses val="autoZero"/>
        <c:crossBetween val="midCat"/>
      </c:valAx>
      <c:valAx>
        <c:axId val="3739825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0" strike="noStrike" spc="-1">
                    <a:latin typeface="Arial"/>
                  </a:rPr>
                  <a:t>angolo (rad)</a:t>
                </a:r>
              </a:p>
            </c:rich>
          </c:tx>
          <c:layout>
            <c:manualLayout>
              <c:xMode val="edge"/>
              <c:yMode val="edge"/>
              <c:x val="2.5155606044410164E-2"/>
              <c:y val="0.4253553431871970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9564270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55788518518518515"/>
          <c:y val="0.69146975337833905"/>
          <c:w val="0.27627824074074075"/>
          <c:h val="0.1465568376068376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lang="it-IT" sz="1000" b="0" strike="noStrike" spc="-1">
              <a:latin typeface="Calibri"/>
            </a:defRPr>
          </a:pPr>
          <a:endParaRPr lang="it-IT"/>
        </a:p>
      </c:txPr>
    </c:legend>
    <c:plotVisOnly val="1"/>
    <c:dispBlanksAs val="span"/>
    <c:showDLblsOverMax val="1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  <a:gs pos="0">
          <a:schemeClr val="bg1"/>
        </a:gs>
      </a:gsLst>
      <a:lin ang="5400000" scaled="1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Scarti al quadrato (04_am_d2)</a:t>
            </a:r>
          </a:p>
        </c:rich>
      </c:tx>
      <c:layout>
        <c:manualLayout>
          <c:xMode val="edge"/>
          <c:yMode val="edge"/>
          <c:x val="0.32465555555555553"/>
          <c:y val="1.1708680555555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784462962962964"/>
          <c:y val="0.13151840277777777"/>
          <c:w val="0.8446798148148148"/>
          <c:h val="0.7479854166666668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viscoso2!$B$14:$B$372</c:f>
              <c:numCache>
                <c:formatCode>General</c:formatCode>
                <c:ptCount val="359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4.9999999999999822E-2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0.11249999999999982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0.17499999999999982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0.23749999999999982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0.28750000000000009</c:v>
                </c:pt>
                <c:pt idx="24">
                  <c:v>0.29999999999999982</c:v>
                </c:pt>
                <c:pt idx="25">
                  <c:v>0.3125</c:v>
                </c:pt>
                <c:pt idx="26">
                  <c:v>0.32499999999999973</c:v>
                </c:pt>
                <c:pt idx="27">
                  <c:v>0.33749999999999991</c:v>
                </c:pt>
                <c:pt idx="28">
                  <c:v>0.35000000000000009</c:v>
                </c:pt>
                <c:pt idx="29">
                  <c:v>0.36249999999999982</c:v>
                </c:pt>
                <c:pt idx="30">
                  <c:v>0.375</c:v>
                </c:pt>
                <c:pt idx="31">
                  <c:v>0.38749999999999973</c:v>
                </c:pt>
                <c:pt idx="32">
                  <c:v>0.39999999999999991</c:v>
                </c:pt>
                <c:pt idx="33">
                  <c:v>0.41250000000000009</c:v>
                </c:pt>
                <c:pt idx="34">
                  <c:v>0.42499999999999982</c:v>
                </c:pt>
                <c:pt idx="35">
                  <c:v>0.4375</c:v>
                </c:pt>
                <c:pt idx="36">
                  <c:v>0.44999999999999973</c:v>
                </c:pt>
                <c:pt idx="37">
                  <c:v>0.46249999999999991</c:v>
                </c:pt>
                <c:pt idx="38">
                  <c:v>0.47500000000000009</c:v>
                </c:pt>
                <c:pt idx="39">
                  <c:v>0.48749999999999982</c:v>
                </c:pt>
                <c:pt idx="40">
                  <c:v>0.5</c:v>
                </c:pt>
                <c:pt idx="41">
                  <c:v>0.51249999999999973</c:v>
                </c:pt>
                <c:pt idx="42">
                  <c:v>0.52499999999999991</c:v>
                </c:pt>
                <c:pt idx="43">
                  <c:v>0.53750000000000009</c:v>
                </c:pt>
                <c:pt idx="44">
                  <c:v>0.54999999999999982</c:v>
                </c:pt>
                <c:pt idx="45">
                  <c:v>0.5625</c:v>
                </c:pt>
                <c:pt idx="46">
                  <c:v>0.57499999999999973</c:v>
                </c:pt>
                <c:pt idx="47">
                  <c:v>0.58749999999999991</c:v>
                </c:pt>
                <c:pt idx="48">
                  <c:v>0.60000000000000009</c:v>
                </c:pt>
                <c:pt idx="49">
                  <c:v>0.61249999999999982</c:v>
                </c:pt>
                <c:pt idx="50">
                  <c:v>0.625</c:v>
                </c:pt>
                <c:pt idx="51">
                  <c:v>0.63749999999999973</c:v>
                </c:pt>
                <c:pt idx="52">
                  <c:v>0.64999999999999991</c:v>
                </c:pt>
                <c:pt idx="53">
                  <c:v>0.66250000000000009</c:v>
                </c:pt>
                <c:pt idx="54">
                  <c:v>0.67499999999999982</c:v>
                </c:pt>
                <c:pt idx="55">
                  <c:v>0.6875</c:v>
                </c:pt>
                <c:pt idx="56">
                  <c:v>0.69999999999999973</c:v>
                </c:pt>
                <c:pt idx="57">
                  <c:v>0.71249999999999991</c:v>
                </c:pt>
                <c:pt idx="58">
                  <c:v>0.72500000000000009</c:v>
                </c:pt>
                <c:pt idx="59">
                  <c:v>0.73749999999999982</c:v>
                </c:pt>
                <c:pt idx="60">
                  <c:v>0.75</c:v>
                </c:pt>
                <c:pt idx="61">
                  <c:v>0.76249999999999973</c:v>
                </c:pt>
                <c:pt idx="62">
                  <c:v>0.77499999999999991</c:v>
                </c:pt>
                <c:pt idx="63">
                  <c:v>0.78750000000000009</c:v>
                </c:pt>
                <c:pt idx="64">
                  <c:v>0.79999999999999982</c:v>
                </c:pt>
                <c:pt idx="65">
                  <c:v>0.8125</c:v>
                </c:pt>
                <c:pt idx="66">
                  <c:v>0.82499999999999973</c:v>
                </c:pt>
                <c:pt idx="67">
                  <c:v>0.83749999999999991</c:v>
                </c:pt>
                <c:pt idx="68">
                  <c:v>0.85000000000000009</c:v>
                </c:pt>
                <c:pt idx="69">
                  <c:v>0.86249999999999982</c:v>
                </c:pt>
                <c:pt idx="70">
                  <c:v>0.875</c:v>
                </c:pt>
                <c:pt idx="71">
                  <c:v>0.88749999999999973</c:v>
                </c:pt>
                <c:pt idx="72">
                  <c:v>0.89999999999999991</c:v>
                </c:pt>
                <c:pt idx="73">
                  <c:v>0.91250000000000009</c:v>
                </c:pt>
                <c:pt idx="74">
                  <c:v>0.92499999999999982</c:v>
                </c:pt>
                <c:pt idx="75">
                  <c:v>0.9375</c:v>
                </c:pt>
                <c:pt idx="76">
                  <c:v>0.94999999999999973</c:v>
                </c:pt>
                <c:pt idx="77">
                  <c:v>0.96249999999999991</c:v>
                </c:pt>
                <c:pt idx="78">
                  <c:v>0.97500000000000009</c:v>
                </c:pt>
                <c:pt idx="79">
                  <c:v>0.98749999999999982</c:v>
                </c:pt>
                <c:pt idx="80">
                  <c:v>1</c:v>
                </c:pt>
                <c:pt idx="81">
                  <c:v>1.0124999999999997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1.0749999999999997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1.1374999999999997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1.1999999999999997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1.2624999999999997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1.3249999999999997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1.3874999999999997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2.3000000000000003</c:v>
                </c:pt>
                <c:pt idx="185">
                  <c:v>2.3124999999999996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2.3625000000000003</c:v>
                </c:pt>
                <c:pt idx="190">
                  <c:v>2.3749999999999996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2.4250000000000003</c:v>
                </c:pt>
                <c:pt idx="195">
                  <c:v>2.4374999999999996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2.4875000000000003</c:v>
                </c:pt>
                <c:pt idx="200">
                  <c:v>2.4999999999999996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2.5500000000000003</c:v>
                </c:pt>
                <c:pt idx="205">
                  <c:v>2.5624999999999996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2.6125000000000003</c:v>
                </c:pt>
                <c:pt idx="210">
                  <c:v>2.6249999999999996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2.6750000000000003</c:v>
                </c:pt>
                <c:pt idx="215">
                  <c:v>2.6874999999999996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2.7375000000000003</c:v>
                </c:pt>
                <c:pt idx="220">
                  <c:v>2.7499999999999996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2.8000000000000003</c:v>
                </c:pt>
                <c:pt idx="225">
                  <c:v>2.8124999999999996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2.8625000000000003</c:v>
                </c:pt>
                <c:pt idx="230">
                  <c:v>2.8749999999999996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2.9250000000000003</c:v>
                </c:pt>
                <c:pt idx="235">
                  <c:v>2.9374999999999996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2.9875000000000003</c:v>
                </c:pt>
                <c:pt idx="240">
                  <c:v>2.9999999999999996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3.0500000000000003</c:v>
                </c:pt>
                <c:pt idx="245">
                  <c:v>3.0624999999999996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3.1125000000000003</c:v>
                </c:pt>
                <c:pt idx="250">
                  <c:v>3.1249999999999996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3.1750000000000003</c:v>
                </c:pt>
                <c:pt idx="255">
                  <c:v>3.1874999999999996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3.2375000000000003</c:v>
                </c:pt>
                <c:pt idx="260">
                  <c:v>3.2499999999999996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3.3000000000000003</c:v>
                </c:pt>
                <c:pt idx="265">
                  <c:v>3.3124999999999996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3.3625000000000003</c:v>
                </c:pt>
                <c:pt idx="270">
                  <c:v>3.3749999999999996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  <c:pt idx="279">
                  <c:v>3.4875000000000003</c:v>
                </c:pt>
                <c:pt idx="280">
                  <c:v>3.4999999999999996</c:v>
                </c:pt>
                <c:pt idx="281">
                  <c:v>3.5124999999999997</c:v>
                </c:pt>
                <c:pt idx="282">
                  <c:v>3.5249999999999999</c:v>
                </c:pt>
                <c:pt idx="283">
                  <c:v>3.5375000000000001</c:v>
                </c:pt>
                <c:pt idx="284">
                  <c:v>3.5500000000000003</c:v>
                </c:pt>
                <c:pt idx="285">
                  <c:v>3.5624999999999996</c:v>
                </c:pt>
                <c:pt idx="286">
                  <c:v>3.5749999999999997</c:v>
                </c:pt>
                <c:pt idx="287">
                  <c:v>3.5874999999999999</c:v>
                </c:pt>
                <c:pt idx="288">
                  <c:v>3.6</c:v>
                </c:pt>
                <c:pt idx="289">
                  <c:v>3.6125000000000003</c:v>
                </c:pt>
                <c:pt idx="290">
                  <c:v>3.6249999999999996</c:v>
                </c:pt>
                <c:pt idx="291">
                  <c:v>3.6374999999999997</c:v>
                </c:pt>
                <c:pt idx="292">
                  <c:v>3.65</c:v>
                </c:pt>
                <c:pt idx="293">
                  <c:v>3.6625000000000001</c:v>
                </c:pt>
                <c:pt idx="294">
                  <c:v>3.6750000000000003</c:v>
                </c:pt>
                <c:pt idx="295">
                  <c:v>3.6874999999999996</c:v>
                </c:pt>
                <c:pt idx="296">
                  <c:v>3.6999999999999997</c:v>
                </c:pt>
                <c:pt idx="297">
                  <c:v>3.7124999999999999</c:v>
                </c:pt>
                <c:pt idx="298">
                  <c:v>3.7250000000000001</c:v>
                </c:pt>
                <c:pt idx="299">
                  <c:v>3.7375000000000003</c:v>
                </c:pt>
                <c:pt idx="300">
                  <c:v>3.7499999999999996</c:v>
                </c:pt>
                <c:pt idx="301">
                  <c:v>3.7624999999999997</c:v>
                </c:pt>
                <c:pt idx="302">
                  <c:v>3.7749999999999999</c:v>
                </c:pt>
                <c:pt idx="303">
                  <c:v>3.7875000000000001</c:v>
                </c:pt>
                <c:pt idx="304">
                  <c:v>3.8000000000000003</c:v>
                </c:pt>
                <c:pt idx="305">
                  <c:v>3.8124999999999996</c:v>
                </c:pt>
                <c:pt idx="306">
                  <c:v>3.8249999999999997</c:v>
                </c:pt>
                <c:pt idx="307">
                  <c:v>3.8374999999999999</c:v>
                </c:pt>
                <c:pt idx="308">
                  <c:v>3.85</c:v>
                </c:pt>
                <c:pt idx="309">
                  <c:v>3.8625000000000003</c:v>
                </c:pt>
                <c:pt idx="310">
                  <c:v>3.8749999999999996</c:v>
                </c:pt>
                <c:pt idx="311">
                  <c:v>3.8874999999999997</c:v>
                </c:pt>
                <c:pt idx="312">
                  <c:v>3.9</c:v>
                </c:pt>
                <c:pt idx="313">
                  <c:v>3.9125000000000001</c:v>
                </c:pt>
                <c:pt idx="314">
                  <c:v>3.9250000000000003</c:v>
                </c:pt>
                <c:pt idx="315">
                  <c:v>3.9374999999999996</c:v>
                </c:pt>
                <c:pt idx="316">
                  <c:v>3.9499999999999997</c:v>
                </c:pt>
                <c:pt idx="317">
                  <c:v>3.9624999999999999</c:v>
                </c:pt>
                <c:pt idx="318">
                  <c:v>3.9750000000000001</c:v>
                </c:pt>
                <c:pt idx="319">
                  <c:v>3.9875000000000003</c:v>
                </c:pt>
                <c:pt idx="320">
                  <c:v>3.9999999999999996</c:v>
                </c:pt>
                <c:pt idx="321">
                  <c:v>4.0124999999999993</c:v>
                </c:pt>
                <c:pt idx="322">
                  <c:v>4.0250000000000004</c:v>
                </c:pt>
                <c:pt idx="323">
                  <c:v>4.0374999999999996</c:v>
                </c:pt>
                <c:pt idx="324">
                  <c:v>4.0500000000000007</c:v>
                </c:pt>
                <c:pt idx="325">
                  <c:v>4.0625</c:v>
                </c:pt>
                <c:pt idx="326">
                  <c:v>4.0749999999999993</c:v>
                </c:pt>
                <c:pt idx="327">
                  <c:v>4.0875000000000004</c:v>
                </c:pt>
                <c:pt idx="328">
                  <c:v>4.0999999999999996</c:v>
                </c:pt>
                <c:pt idx="329">
                  <c:v>4.1125000000000007</c:v>
                </c:pt>
                <c:pt idx="330">
                  <c:v>4.125</c:v>
                </c:pt>
                <c:pt idx="331">
                  <c:v>4.1374999999999993</c:v>
                </c:pt>
                <c:pt idx="332">
                  <c:v>4.1500000000000004</c:v>
                </c:pt>
                <c:pt idx="333">
                  <c:v>4.1624999999999996</c:v>
                </c:pt>
                <c:pt idx="334">
                  <c:v>4.1750000000000007</c:v>
                </c:pt>
                <c:pt idx="335">
                  <c:v>4.1875</c:v>
                </c:pt>
                <c:pt idx="336">
                  <c:v>4.1999999999999993</c:v>
                </c:pt>
                <c:pt idx="337">
                  <c:v>4.2125000000000004</c:v>
                </c:pt>
                <c:pt idx="338">
                  <c:v>4.2249999999999996</c:v>
                </c:pt>
                <c:pt idx="339">
                  <c:v>4.2375000000000007</c:v>
                </c:pt>
                <c:pt idx="340">
                  <c:v>4.25</c:v>
                </c:pt>
                <c:pt idx="341">
                  <c:v>4.2624999999999993</c:v>
                </c:pt>
                <c:pt idx="342">
                  <c:v>4.2750000000000004</c:v>
                </c:pt>
                <c:pt idx="343">
                  <c:v>4.2874999999999996</c:v>
                </c:pt>
                <c:pt idx="344">
                  <c:v>4.3000000000000007</c:v>
                </c:pt>
                <c:pt idx="345">
                  <c:v>4.3125</c:v>
                </c:pt>
                <c:pt idx="346">
                  <c:v>4.3249999999999993</c:v>
                </c:pt>
                <c:pt idx="347">
                  <c:v>4.3375000000000004</c:v>
                </c:pt>
                <c:pt idx="348">
                  <c:v>4.3499999999999996</c:v>
                </c:pt>
                <c:pt idx="349">
                  <c:v>4.3625000000000007</c:v>
                </c:pt>
                <c:pt idx="350">
                  <c:v>4.375</c:v>
                </c:pt>
                <c:pt idx="351">
                  <c:v>4.3874999999999993</c:v>
                </c:pt>
                <c:pt idx="352">
                  <c:v>4.4000000000000004</c:v>
                </c:pt>
                <c:pt idx="353">
                  <c:v>4.4124999999999996</c:v>
                </c:pt>
                <c:pt idx="354">
                  <c:v>4.4250000000000007</c:v>
                </c:pt>
                <c:pt idx="355">
                  <c:v>4.4375</c:v>
                </c:pt>
                <c:pt idx="356">
                  <c:v>4.4499999999999993</c:v>
                </c:pt>
                <c:pt idx="357">
                  <c:v>4.4625000000000004</c:v>
                </c:pt>
                <c:pt idx="358">
                  <c:v>4.4749999999999996</c:v>
                </c:pt>
              </c:numCache>
            </c:numRef>
          </c:xVal>
          <c:yVal>
            <c:numRef>
              <c:f>viscoso2!$I$14:$I$372</c:f>
              <c:numCache>
                <c:formatCode>0.000</c:formatCode>
                <c:ptCount val="359"/>
                <c:pt idx="0">
                  <c:v>0</c:v>
                </c:pt>
                <c:pt idx="1">
                  <c:v>2.1741232070241029E-4</c:v>
                </c:pt>
                <c:pt idx="2">
                  <c:v>7.2960359738774127E-4</c:v>
                </c:pt>
                <c:pt idx="3">
                  <c:v>1.3665138475233366E-3</c:v>
                </c:pt>
                <c:pt idx="4">
                  <c:v>2.0040185711295566E-3</c:v>
                </c:pt>
                <c:pt idx="5">
                  <c:v>2.5632029806955717E-3</c:v>
                </c:pt>
                <c:pt idx="6">
                  <c:v>5.2387633510479967E-3</c:v>
                </c:pt>
                <c:pt idx="7">
                  <c:v>5.7392392055063317E-3</c:v>
                </c:pt>
                <c:pt idx="8">
                  <c:v>9.3523776948284468E-3</c:v>
                </c:pt>
                <c:pt idx="9">
                  <c:v>1.4238281920542866E-2</c:v>
                </c:pt>
                <c:pt idx="10">
                  <c:v>1.6462088928615438E-2</c:v>
                </c:pt>
                <c:pt idx="11">
                  <c:v>2.0705478040621051E-2</c:v>
                </c:pt>
                <c:pt idx="12">
                  <c:v>2.3115171795722506E-2</c:v>
                </c:pt>
                <c:pt idx="13">
                  <c:v>2.4528256521461914E-2</c:v>
                </c:pt>
                <c:pt idx="14">
                  <c:v>2.6177216487192557E-2</c:v>
                </c:pt>
                <c:pt idx="15">
                  <c:v>2.9504613004140725E-2</c:v>
                </c:pt>
                <c:pt idx="16">
                  <c:v>2.4212228058362782E-2</c:v>
                </c:pt>
                <c:pt idx="17">
                  <c:v>2.3019780263562942E-2</c:v>
                </c:pt>
                <c:pt idx="18">
                  <c:v>2.1200179995426331E-2</c:v>
                </c:pt>
                <c:pt idx="19">
                  <c:v>1.9464547570823547E-2</c:v>
                </c:pt>
                <c:pt idx="20">
                  <c:v>1.8250584223750432E-2</c:v>
                </c:pt>
                <c:pt idx="21">
                  <c:v>1.779842558532457E-2</c:v>
                </c:pt>
                <c:pt idx="22">
                  <c:v>1.3834602551176441E-2</c:v>
                </c:pt>
                <c:pt idx="23">
                  <c:v>1.510299725436819E-2</c:v>
                </c:pt>
                <c:pt idx="24">
                  <c:v>1.307469647899244E-2</c:v>
                </c:pt>
                <c:pt idx="25">
                  <c:v>1.1942937715839099E-2</c:v>
                </c:pt>
                <c:pt idx="26">
                  <c:v>1.1549248705358055E-2</c:v>
                </c:pt>
                <c:pt idx="27">
                  <c:v>8.3040261862842944E-3</c:v>
                </c:pt>
                <c:pt idx="28">
                  <c:v>8.9840341775729807E-3</c:v>
                </c:pt>
                <c:pt idx="29">
                  <c:v>6.8995228142401345E-3</c:v>
                </c:pt>
                <c:pt idx="30">
                  <c:v>5.302308732749705E-3</c:v>
                </c:pt>
                <c:pt idx="31">
                  <c:v>2.0977272955787956E-3</c:v>
                </c:pt>
                <c:pt idx="32">
                  <c:v>1.2865729421299658E-3</c:v>
                </c:pt>
                <c:pt idx="33">
                  <c:v>5.8452141809229913E-4</c:v>
                </c:pt>
                <c:pt idx="34">
                  <c:v>7.9787042055416468E-5</c:v>
                </c:pt>
                <c:pt idx="35">
                  <c:v>1.4641531893972939E-4</c:v>
                </c:pt>
                <c:pt idx="36">
                  <c:v>5.830713397844058E-4</c:v>
                </c:pt>
                <c:pt idx="37">
                  <c:v>2.2786103977356651E-3</c:v>
                </c:pt>
                <c:pt idx="38">
                  <c:v>4.7302911175565818E-3</c:v>
                </c:pt>
                <c:pt idx="39">
                  <c:v>5.3777373653018882E-3</c:v>
                </c:pt>
                <c:pt idx="40">
                  <c:v>6.7804148166073254E-3</c:v>
                </c:pt>
                <c:pt idx="41">
                  <c:v>9.8207690156914083E-3</c:v>
                </c:pt>
                <c:pt idx="42">
                  <c:v>8.3995856187763143E-3</c:v>
                </c:pt>
                <c:pt idx="43">
                  <c:v>9.4895076281368614E-3</c:v>
                </c:pt>
                <c:pt idx="44">
                  <c:v>1.0195561570155534E-2</c:v>
                </c:pt>
                <c:pt idx="45">
                  <c:v>1.0790230422688446E-2</c:v>
                </c:pt>
                <c:pt idx="46">
                  <c:v>1.1498044736374226E-2</c:v>
                </c:pt>
                <c:pt idx="47">
                  <c:v>1.2488867285459749E-2</c:v>
                </c:pt>
                <c:pt idx="48">
                  <c:v>1.3889703842923748E-2</c:v>
                </c:pt>
                <c:pt idx="49">
                  <c:v>1.1713336828513591E-2</c:v>
                </c:pt>
                <c:pt idx="50">
                  <c:v>1.3859200840518254E-2</c:v>
                </c:pt>
                <c:pt idx="51">
                  <c:v>1.2367642036592673E-2</c:v>
                </c:pt>
                <c:pt idx="52">
                  <c:v>1.1182439663366227E-2</c:v>
                </c:pt>
                <c:pt idx="53">
                  <c:v>1.0157105996443067E-2</c:v>
                </c:pt>
                <c:pt idx="54">
                  <c:v>9.1345814780414442E-3</c:v>
                </c:pt>
                <c:pt idx="55">
                  <c:v>7.9499825498462341E-3</c:v>
                </c:pt>
                <c:pt idx="56">
                  <c:v>6.4517566006201052E-3</c:v>
                </c:pt>
                <c:pt idx="57">
                  <c:v>4.5608783438638289E-3</c:v>
                </c:pt>
                <c:pt idx="58">
                  <c:v>2.3961699381239376E-3</c:v>
                </c:pt>
                <c:pt idx="59">
                  <c:v>1.5878723620566353E-3</c:v>
                </c:pt>
                <c:pt idx="60">
                  <c:v>4.1160830345100255E-4</c:v>
                </c:pt>
                <c:pt idx="61">
                  <c:v>2.4869663997258027E-5</c:v>
                </c:pt>
                <c:pt idx="62">
                  <c:v>8.0232259105010004E-5</c:v>
                </c:pt>
                <c:pt idx="63">
                  <c:v>6.0027935877062378E-4</c:v>
                </c:pt>
                <c:pt idx="64">
                  <c:v>1.9832163202487124E-3</c:v>
                </c:pt>
                <c:pt idx="65">
                  <c:v>2.9497798106435393E-3</c:v>
                </c:pt>
                <c:pt idx="66">
                  <c:v>3.1664286437105534E-3</c:v>
                </c:pt>
                <c:pt idx="67">
                  <c:v>4.8942086366440948E-3</c:v>
                </c:pt>
                <c:pt idx="68">
                  <c:v>6.3430175172515015E-3</c:v>
                </c:pt>
                <c:pt idx="69">
                  <c:v>7.5117345121458118E-3</c:v>
                </c:pt>
                <c:pt idx="70">
                  <c:v>8.4695230877828952E-3</c:v>
                </c:pt>
                <c:pt idx="71">
                  <c:v>9.2908920428215781E-3</c:v>
                </c:pt>
                <c:pt idx="72">
                  <c:v>1.3825874008462262E-2</c:v>
                </c:pt>
                <c:pt idx="73">
                  <c:v>1.4601978345881856E-2</c:v>
                </c:pt>
                <c:pt idx="74">
                  <c:v>1.525681979597512E-2</c:v>
                </c:pt>
                <c:pt idx="75">
                  <c:v>1.5707031797123593E-2</c:v>
                </c:pt>
                <c:pt idx="76">
                  <c:v>1.5818040692364213E-2</c:v>
                </c:pt>
                <c:pt idx="77">
                  <c:v>1.54110478207602E-2</c:v>
                </c:pt>
                <c:pt idx="78">
                  <c:v>1.4284455563465581E-2</c:v>
                </c:pt>
                <c:pt idx="79">
                  <c:v>1.2262508387765559E-2</c:v>
                </c:pt>
                <c:pt idx="80">
                  <c:v>9.2893029334270207E-3</c:v>
                </c:pt>
                <c:pt idx="81">
                  <c:v>8.506170379913405E-3</c:v>
                </c:pt>
                <c:pt idx="82">
                  <c:v>6.2247289078302742E-3</c:v>
                </c:pt>
                <c:pt idx="83">
                  <c:v>2.9407295570419772E-3</c:v>
                </c:pt>
                <c:pt idx="84">
                  <c:v>1.1115466947791205E-3</c:v>
                </c:pt>
                <c:pt idx="85">
                  <c:v>9.7551497571627766E-4</c:v>
                </c:pt>
                <c:pt idx="86">
                  <c:v>1.1060534680334479E-4</c:v>
                </c:pt>
                <c:pt idx="87">
                  <c:v>1.3428950668880339E-5</c:v>
                </c:pt>
                <c:pt idx="88">
                  <c:v>8.2356856645375792E-5</c:v>
                </c:pt>
                <c:pt idx="89">
                  <c:v>8.8769357775918506E-4</c:v>
                </c:pt>
                <c:pt idx="90">
                  <c:v>1.8381302647865641E-3</c:v>
                </c:pt>
                <c:pt idx="91">
                  <c:v>2.4856692922978489E-3</c:v>
                </c:pt>
                <c:pt idx="92">
                  <c:v>2.7024206571596766E-3</c:v>
                </c:pt>
                <c:pt idx="93">
                  <c:v>4.577172667648996E-3</c:v>
                </c:pt>
                <c:pt idx="94">
                  <c:v>6.4116483144598365E-3</c:v>
                </c:pt>
                <c:pt idx="95">
                  <c:v>5.2101692912533909E-3</c:v>
                </c:pt>
                <c:pt idx="96">
                  <c:v>6.2473991609308319E-3</c:v>
                </c:pt>
                <c:pt idx="97">
                  <c:v>6.9094406241075402E-3</c:v>
                </c:pt>
                <c:pt idx="98">
                  <c:v>7.0796698833513238E-3</c:v>
                </c:pt>
                <c:pt idx="99">
                  <c:v>6.6578054690020864E-3</c:v>
                </c:pt>
                <c:pt idx="100">
                  <c:v>8.5066792630235366E-3</c:v>
                </c:pt>
                <c:pt idx="101">
                  <c:v>6.4353919056986397E-3</c:v>
                </c:pt>
                <c:pt idx="102">
                  <c:v>6.2933008809080045E-3</c:v>
                </c:pt>
                <c:pt idx="103">
                  <c:v>5.0056159434273525E-3</c:v>
                </c:pt>
                <c:pt idx="104">
                  <c:v>4.9517905589730954E-3</c:v>
                </c:pt>
                <c:pt idx="105">
                  <c:v>3.4783005984730911E-3</c:v>
                </c:pt>
                <c:pt idx="106">
                  <c:v>1.201358815007339E-3</c:v>
                </c:pt>
                <c:pt idx="107">
                  <c:v>9.1796687191123645E-4</c:v>
                </c:pt>
                <c:pt idx="108">
                  <c:v>7.9142385657743854E-5</c:v>
                </c:pt>
                <c:pt idx="109">
                  <c:v>1.0755634082666689E-5</c:v>
                </c:pt>
                <c:pt idx="110">
                  <c:v>3.6238882267859147E-5</c:v>
                </c:pt>
                <c:pt idx="111">
                  <c:v>4.3639357379019221E-4</c:v>
                </c:pt>
                <c:pt idx="112">
                  <c:v>6.5479080449022296E-4</c:v>
                </c:pt>
                <c:pt idx="113">
                  <c:v>1.5262388358370303E-3</c:v>
                </c:pt>
                <c:pt idx="114">
                  <c:v>2.0368404612625892E-3</c:v>
                </c:pt>
                <c:pt idx="115">
                  <c:v>2.0064401402745242E-3</c:v>
                </c:pt>
                <c:pt idx="116">
                  <c:v>3.1662000422636228E-3</c:v>
                </c:pt>
                <c:pt idx="117">
                  <c:v>3.9219685833954878E-3</c:v>
                </c:pt>
                <c:pt idx="118">
                  <c:v>4.1154201731162677E-3</c:v>
                </c:pt>
                <c:pt idx="119">
                  <c:v>6.1414293120101654E-3</c:v>
                </c:pt>
                <c:pt idx="120">
                  <c:v>4.9311233336346199E-3</c:v>
                </c:pt>
                <c:pt idx="121">
                  <c:v>5.5165688867245795E-3</c:v>
                </c:pt>
                <c:pt idx="122">
                  <c:v>5.259264800421732E-3</c:v>
                </c:pt>
                <c:pt idx="123">
                  <c:v>6.6703616769875117E-3</c:v>
                </c:pt>
                <c:pt idx="124">
                  <c:v>4.3407040072492645E-3</c:v>
                </c:pt>
                <c:pt idx="125">
                  <c:v>3.4736807715989829E-3</c:v>
                </c:pt>
                <c:pt idx="126">
                  <c:v>3.5441599329841772E-3</c:v>
                </c:pt>
                <c:pt idx="127">
                  <c:v>2.3770689082933706E-3</c:v>
                </c:pt>
                <c:pt idx="128">
                  <c:v>1.8032493268705639E-3</c:v>
                </c:pt>
                <c:pt idx="129">
                  <c:v>1.5185522040133221E-3</c:v>
                </c:pt>
                <c:pt idx="130">
                  <c:v>3.6341556860502284E-4</c:v>
                </c:pt>
                <c:pt idx="131">
                  <c:v>2.5264686931719026E-4</c:v>
                </c:pt>
                <c:pt idx="132">
                  <c:v>1.0581003611082451E-4</c:v>
                </c:pt>
                <c:pt idx="133">
                  <c:v>3.5950749075143064E-7</c:v>
                </c:pt>
                <c:pt idx="134">
                  <c:v>7.7042346864698065E-6</c:v>
                </c:pt>
                <c:pt idx="135">
                  <c:v>3.9614423930996024E-6</c:v>
                </c:pt>
                <c:pt idx="136">
                  <c:v>6.7018242598270963E-6</c:v>
                </c:pt>
                <c:pt idx="137">
                  <c:v>3.6289088020645008E-6</c:v>
                </c:pt>
                <c:pt idx="138">
                  <c:v>2.6331838459516958E-4</c:v>
                </c:pt>
                <c:pt idx="139">
                  <c:v>5.5080062441934083E-4</c:v>
                </c:pt>
                <c:pt idx="140">
                  <c:v>5.7448352046468771E-4</c:v>
                </c:pt>
                <c:pt idx="141">
                  <c:v>3.1897573702851525E-4</c:v>
                </c:pt>
                <c:pt idx="142">
                  <c:v>5.0787800292244128E-4</c:v>
                </c:pt>
                <c:pt idx="143">
                  <c:v>4.1182206602169115E-4</c:v>
                </c:pt>
                <c:pt idx="144">
                  <c:v>7.9245852808032633E-4</c:v>
                </c:pt>
                <c:pt idx="145">
                  <c:v>7.8636774742955884E-4</c:v>
                </c:pt>
                <c:pt idx="146">
                  <c:v>3.6804670422257773E-4</c:v>
                </c:pt>
                <c:pt idx="147">
                  <c:v>3.2705218184511095E-4</c:v>
                </c:pt>
                <c:pt idx="148">
                  <c:v>5.5912941170132961E-4</c:v>
                </c:pt>
                <c:pt idx="149">
                  <c:v>2.9534552207482627E-4</c:v>
                </c:pt>
                <c:pt idx="150">
                  <c:v>2.1953501711898158E-4</c:v>
                </c:pt>
                <c:pt idx="151">
                  <c:v>2.2850634360346329E-4</c:v>
                </c:pt>
                <c:pt idx="152">
                  <c:v>7.0691408936786051E-7</c:v>
                </c:pt>
                <c:pt idx="153">
                  <c:v>1.3427809390348052E-7</c:v>
                </c:pt>
                <c:pt idx="154">
                  <c:v>3.0813830170778901E-8</c:v>
                </c:pt>
                <c:pt idx="155">
                  <c:v>1.4939619477515915E-5</c:v>
                </c:pt>
                <c:pt idx="156">
                  <c:v>2.9681300954484962E-5</c:v>
                </c:pt>
                <c:pt idx="157">
                  <c:v>6.9231699754519982E-5</c:v>
                </c:pt>
                <c:pt idx="158">
                  <c:v>1.2757989032445281E-4</c:v>
                </c:pt>
                <c:pt idx="159">
                  <c:v>1.8857102546888105E-5</c:v>
                </c:pt>
                <c:pt idx="160">
                  <c:v>3.1455665701155837E-5</c:v>
                </c:pt>
                <c:pt idx="161">
                  <c:v>3.4101751724342375E-6</c:v>
                </c:pt>
                <c:pt idx="162">
                  <c:v>5.6115059402968684E-8</c:v>
                </c:pt>
                <c:pt idx="163">
                  <c:v>1.1219538480104489E-4</c:v>
                </c:pt>
                <c:pt idx="164">
                  <c:v>1.7336402904087359E-4</c:v>
                </c:pt>
                <c:pt idx="165">
                  <c:v>5.3230042067094291E-5</c:v>
                </c:pt>
                <c:pt idx="166">
                  <c:v>1.0155284844972968E-4</c:v>
                </c:pt>
                <c:pt idx="167">
                  <c:v>1.2561037559013158E-5</c:v>
                </c:pt>
                <c:pt idx="168">
                  <c:v>2.0121389957277037E-5</c:v>
                </c:pt>
                <c:pt idx="169">
                  <c:v>1.4635531211004867E-4</c:v>
                </c:pt>
                <c:pt idx="170">
                  <c:v>6.392594723820768E-5</c:v>
                </c:pt>
                <c:pt idx="171">
                  <c:v>7.3771749423176262E-5</c:v>
                </c:pt>
                <c:pt idx="172">
                  <c:v>2.2169136788850176E-5</c:v>
                </c:pt>
                <c:pt idx="173">
                  <c:v>3.2705993424222243E-6</c:v>
                </c:pt>
                <c:pt idx="174">
                  <c:v>8.9212013783439558E-5</c:v>
                </c:pt>
                <c:pt idx="175">
                  <c:v>2.5356443573566802E-7</c:v>
                </c:pt>
                <c:pt idx="176">
                  <c:v>3.1765188436397737E-5</c:v>
                </c:pt>
                <c:pt idx="177">
                  <c:v>8.5134725462257746E-5</c:v>
                </c:pt>
                <c:pt idx="178">
                  <c:v>8.3924278286512613E-5</c:v>
                </c:pt>
                <c:pt idx="179">
                  <c:v>4.7891484014289448E-4</c:v>
                </c:pt>
                <c:pt idx="180">
                  <c:v>8.4418439394238879E-4</c:v>
                </c:pt>
                <c:pt idx="181">
                  <c:v>8.9520638475995573E-4</c:v>
                </c:pt>
                <c:pt idx="182">
                  <c:v>5.698588024273415E-4</c:v>
                </c:pt>
                <c:pt idx="183">
                  <c:v>7.7881326305255993E-4</c:v>
                </c:pt>
                <c:pt idx="184">
                  <c:v>1.7409940426419373E-3</c:v>
                </c:pt>
                <c:pt idx="185">
                  <c:v>2.2777769239921914E-3</c:v>
                </c:pt>
                <c:pt idx="186">
                  <c:v>2.1083207360411303E-3</c:v>
                </c:pt>
                <c:pt idx="187">
                  <c:v>1.3287908236399631E-3</c:v>
                </c:pt>
                <c:pt idx="188">
                  <c:v>1.375549440743697E-3</c:v>
                </c:pt>
                <c:pt idx="189">
                  <c:v>9.4921288551029449E-4</c:v>
                </c:pt>
                <c:pt idx="190">
                  <c:v>1.2700087954806247E-3</c:v>
                </c:pt>
                <c:pt idx="191">
                  <c:v>1.2115411972411709E-3</c:v>
                </c:pt>
                <c:pt idx="192">
                  <c:v>8.4769236780063515E-4</c:v>
                </c:pt>
                <c:pt idx="193">
                  <c:v>1.361787338390039E-3</c:v>
                </c:pt>
                <c:pt idx="194">
                  <c:v>5.8684103025741425E-4</c:v>
                </c:pt>
                <c:pt idx="195">
                  <c:v>7.292882570336766E-4</c:v>
                </c:pt>
                <c:pt idx="196">
                  <c:v>1.2962305013190195E-4</c:v>
                </c:pt>
                <c:pt idx="197">
                  <c:v>1.7758891190809614E-4</c:v>
                </c:pt>
                <c:pt idx="198">
                  <c:v>1.0812106318708566E-6</c:v>
                </c:pt>
                <c:pt idx="199">
                  <c:v>1.7588137605729478E-4</c:v>
                </c:pt>
                <c:pt idx="200">
                  <c:v>2.4524816279251306E-5</c:v>
                </c:pt>
                <c:pt idx="201">
                  <c:v>7.627529974814773E-4</c:v>
                </c:pt>
                <c:pt idx="202">
                  <c:v>7.9219709976884425E-4</c:v>
                </c:pt>
                <c:pt idx="203">
                  <c:v>1.6647833460620644E-3</c:v>
                </c:pt>
                <c:pt idx="204">
                  <c:v>2.2669802417128342E-3</c:v>
                </c:pt>
                <c:pt idx="205">
                  <c:v>2.3221299371960335E-3</c:v>
                </c:pt>
                <c:pt idx="206">
                  <c:v>1.786764662994838E-3</c:v>
                </c:pt>
                <c:pt idx="207">
                  <c:v>2.2264846384280543E-3</c:v>
                </c:pt>
                <c:pt idx="208">
                  <c:v>2.0691988824286973E-3</c:v>
                </c:pt>
                <c:pt idx="209">
                  <c:v>2.9995319982862863E-3</c:v>
                </c:pt>
                <c:pt idx="210">
                  <c:v>3.3445390200936838E-3</c:v>
                </c:pt>
                <c:pt idx="211">
                  <c:v>3.0316383891055786E-3</c:v>
                </c:pt>
                <c:pt idx="212">
                  <c:v>2.2037231103593275E-3</c:v>
                </c:pt>
                <c:pt idx="213">
                  <c:v>2.6551412896266536E-3</c:v>
                </c:pt>
                <c:pt idx="214">
                  <c:v>1.1963582129522563E-3</c:v>
                </c:pt>
                <c:pt idx="215">
                  <c:v>1.0105705652371049E-3</c:v>
                </c:pt>
                <c:pt idx="216">
                  <c:v>7.0205265674398579E-4</c:v>
                </c:pt>
                <c:pt idx="217">
                  <c:v>3.8298217011609718E-4</c:v>
                </c:pt>
                <c:pt idx="218">
                  <c:v>1.415006178549837E-4</c:v>
                </c:pt>
                <c:pt idx="219">
                  <c:v>1.9025035681368618E-5</c:v>
                </c:pt>
                <c:pt idx="220">
                  <c:v>3.8459071303372595E-4</c:v>
                </c:pt>
                <c:pt idx="221">
                  <c:v>5.8942661497803789E-4</c:v>
                </c:pt>
                <c:pt idx="222">
                  <c:v>6.9210435529183602E-4</c:v>
                </c:pt>
                <c:pt idx="223">
                  <c:v>1.8009702651163606E-3</c:v>
                </c:pt>
                <c:pt idx="224">
                  <c:v>2.9792027814265383E-3</c:v>
                </c:pt>
                <c:pt idx="225">
                  <c:v>3.8691231896797831E-3</c:v>
                </c:pt>
                <c:pt idx="226">
                  <c:v>4.2072151411548945E-3</c:v>
                </c:pt>
                <c:pt idx="227">
                  <c:v>6.3506823907956787E-3</c:v>
                </c:pt>
                <c:pt idx="228">
                  <c:v>5.1216903941487648E-3</c:v>
                </c:pt>
                <c:pt idx="229">
                  <c:v>5.6691647519374593E-3</c:v>
                </c:pt>
                <c:pt idx="230">
                  <c:v>8.2605923716025029E-3</c:v>
                </c:pt>
                <c:pt idx="231">
                  <c:v>6.9831346146713158E-3</c:v>
                </c:pt>
                <c:pt idx="232">
                  <c:v>7.8257513929007524E-3</c:v>
                </c:pt>
                <c:pt idx="233">
                  <c:v>7.8253298082135592E-3</c:v>
                </c:pt>
                <c:pt idx="234">
                  <c:v>7.0533086318232442E-3</c:v>
                </c:pt>
                <c:pt idx="235">
                  <c:v>5.7068288586224368E-3</c:v>
                </c:pt>
                <c:pt idx="236">
                  <c:v>4.0608913324002857E-3</c:v>
                </c:pt>
                <c:pt idx="237">
                  <c:v>2.4183216255380361E-3</c:v>
                </c:pt>
                <c:pt idx="238">
                  <c:v>2.5047094319641302E-3</c:v>
                </c:pt>
                <c:pt idx="239">
                  <c:v>1.0342845007353149E-3</c:v>
                </c:pt>
                <c:pt idx="240">
                  <c:v>1.8815229782804784E-4</c:v>
                </c:pt>
                <c:pt idx="241">
                  <c:v>1.6689463068767277E-4</c:v>
                </c:pt>
                <c:pt idx="242">
                  <c:v>1.9421683307184129E-5</c:v>
                </c:pt>
                <c:pt idx="243">
                  <c:v>4.0419347394178503E-4</c:v>
                </c:pt>
                <c:pt idx="244">
                  <c:v>1.1233903666190411E-3</c:v>
                </c:pt>
                <c:pt idx="245">
                  <c:v>1.9400898503499815E-3</c:v>
                </c:pt>
                <c:pt idx="246">
                  <c:v>2.6178975815435933E-3</c:v>
                </c:pt>
                <c:pt idx="247">
                  <c:v>2.962215893429058E-3</c:v>
                </c:pt>
                <c:pt idx="248">
                  <c:v>5.0299131583250731E-3</c:v>
                </c:pt>
                <c:pt idx="249">
                  <c:v>4.2873340613322625E-3</c:v>
                </c:pt>
                <c:pt idx="250">
                  <c:v>5.3039238329335367E-3</c:v>
                </c:pt>
                <c:pt idx="251">
                  <c:v>5.6918120954157509E-3</c:v>
                </c:pt>
                <c:pt idx="252">
                  <c:v>8.2446930802138902E-3</c:v>
                </c:pt>
                <c:pt idx="253">
                  <c:v>7.0737410280176608E-3</c:v>
                </c:pt>
                <c:pt idx="254">
                  <c:v>5.3318274095891299E-3</c:v>
                </c:pt>
                <c:pt idx="255">
                  <c:v>5.6681164558520644E-3</c:v>
                </c:pt>
                <c:pt idx="256">
                  <c:v>5.4502204713396752E-3</c:v>
                </c:pt>
                <c:pt idx="257">
                  <c:v>4.7716533822249642E-3</c:v>
                </c:pt>
                <c:pt idx="258">
                  <c:v>3.7877383760710841E-3</c:v>
                </c:pt>
                <c:pt idx="259">
                  <c:v>2.6813446280220098E-3</c:v>
                </c:pt>
                <c:pt idx="260">
                  <c:v>1.6306239462027499E-3</c:v>
                </c:pt>
                <c:pt idx="261">
                  <c:v>7.8181749334968974E-4</c:v>
                </c:pt>
                <c:pt idx="262">
                  <c:v>2.2961024448421574E-4</c:v>
                </c:pt>
                <c:pt idx="263">
                  <c:v>6.6913726061993923E-6</c:v>
                </c:pt>
                <c:pt idx="264">
                  <c:v>8.3208561313995847E-5</c:v>
                </c:pt>
                <c:pt idx="265">
                  <c:v>1.3570686503319431E-3</c:v>
                </c:pt>
                <c:pt idx="266">
                  <c:v>2.0347390135294426E-3</c:v>
                </c:pt>
                <c:pt idx="267">
                  <c:v>2.5894490691926292E-3</c:v>
                </c:pt>
                <c:pt idx="268">
                  <c:v>5.0680044922358303E-3</c:v>
                </c:pt>
                <c:pt idx="269">
                  <c:v>5.0044155325529418E-3</c:v>
                </c:pt>
                <c:pt idx="270">
                  <c:v>7.0818584807345779E-3</c:v>
                </c:pt>
                <c:pt idx="271">
                  <c:v>8.7900840844491821E-3</c:v>
                </c:pt>
                <c:pt idx="272">
                  <c:v>9.882611879731884E-3</c:v>
                </c:pt>
                <c:pt idx="273">
                  <c:v>1.0214779708377324E-2</c:v>
                </c:pt>
                <c:pt idx="274">
                  <c:v>9.7524960708365391E-3</c:v>
                </c:pt>
                <c:pt idx="275">
                  <c:v>8.5709772131176871E-3</c:v>
                </c:pt>
                <c:pt idx="276">
                  <c:v>1.0036291426616181E-2</c:v>
                </c:pt>
                <c:pt idx="277">
                  <c:v>7.5534365147585988E-3</c:v>
                </c:pt>
                <c:pt idx="278">
                  <c:v>7.7434656231078819E-3</c:v>
                </c:pt>
                <c:pt idx="279">
                  <c:v>4.7494118467221362E-3</c:v>
                </c:pt>
                <c:pt idx="280">
                  <c:v>4.2258362850126916E-3</c:v>
                </c:pt>
                <c:pt idx="281">
                  <c:v>3.515110222754607E-3</c:v>
                </c:pt>
                <c:pt idx="282">
                  <c:v>1.2119173704244772E-3</c:v>
                </c:pt>
                <c:pt idx="283">
                  <c:v>7.2952771162034576E-4</c:v>
                </c:pt>
                <c:pt idx="284">
                  <c:v>3.5945285826939665E-4</c:v>
                </c:pt>
                <c:pt idx="285">
                  <c:v>1.25236578908098E-4</c:v>
                </c:pt>
                <c:pt idx="286">
                  <c:v>1.7510165439899925E-4</c:v>
                </c:pt>
                <c:pt idx="287">
                  <c:v>3.5772211773480367E-4</c:v>
                </c:pt>
                <c:pt idx="288">
                  <c:v>1.6242559329778601E-3</c:v>
                </c:pt>
                <c:pt idx="289">
                  <c:v>1.7706277794559777E-3</c:v>
                </c:pt>
                <c:pt idx="290">
                  <c:v>3.4561734296877627E-3</c:v>
                </c:pt>
                <c:pt idx="291">
                  <c:v>5.2819132753334592E-3</c:v>
                </c:pt>
                <c:pt idx="292">
                  <c:v>4.3623478723693087E-3</c:v>
                </c:pt>
                <c:pt idx="293">
                  <c:v>5.4223159079514012E-3</c:v>
                </c:pt>
                <c:pt idx="294">
                  <c:v>6.0659236279980806E-3</c:v>
                </c:pt>
                <c:pt idx="295">
                  <c:v>6.2025905129261009E-3</c:v>
                </c:pt>
                <c:pt idx="296">
                  <c:v>8.7875421919604117E-3</c:v>
                </c:pt>
                <c:pt idx="297">
                  <c:v>7.7503004273804686E-3</c:v>
                </c:pt>
                <c:pt idx="298">
                  <c:v>6.281860172836105E-3</c:v>
                </c:pt>
                <c:pt idx="299">
                  <c:v>7.2401782802519223E-3</c:v>
                </c:pt>
                <c:pt idx="300">
                  <c:v>5.0273875718426187E-3</c:v>
                </c:pt>
                <c:pt idx="301">
                  <c:v>2.9687437574002972E-3</c:v>
                </c:pt>
                <c:pt idx="302">
                  <c:v>2.8794180986062698E-3</c:v>
                </c:pt>
                <c:pt idx="303">
                  <c:v>1.1508371126028071E-3</c:v>
                </c:pt>
                <c:pt idx="304">
                  <c:v>9.3714345965597808E-4</c:v>
                </c:pt>
                <c:pt idx="305">
                  <c:v>8.5817697362616189E-5</c:v>
                </c:pt>
                <c:pt idx="306">
                  <c:v>2.7382256670495858E-5</c:v>
                </c:pt>
                <c:pt idx="307">
                  <c:v>2.5412934245104849E-4</c:v>
                </c:pt>
                <c:pt idx="308">
                  <c:v>3.5798075201634507E-4</c:v>
                </c:pt>
                <c:pt idx="309">
                  <c:v>1.4593043186585729E-3</c:v>
                </c:pt>
                <c:pt idx="310">
                  <c:v>1.4820120567130602E-3</c:v>
                </c:pt>
                <c:pt idx="311">
                  <c:v>2.9564982848222223E-3</c:v>
                </c:pt>
                <c:pt idx="312">
                  <c:v>4.6349808683051E-3</c:v>
                </c:pt>
                <c:pt idx="313">
                  <c:v>6.2996491348049303E-3</c:v>
                </c:pt>
                <c:pt idx="314">
                  <c:v>7.7525893955326134E-3</c:v>
                </c:pt>
                <c:pt idx="315">
                  <c:v>8.8320564800724571E-3</c:v>
                </c:pt>
                <c:pt idx="316">
                  <c:v>9.4250087789285227E-3</c:v>
                </c:pt>
                <c:pt idx="317">
                  <c:v>9.4750218308584048E-3</c:v>
                </c:pt>
                <c:pt idx="318">
                  <c:v>8.9851016917149844E-3</c:v>
                </c:pt>
                <c:pt idx="319">
                  <c:v>8.0153443348264363E-3</c:v>
                </c:pt>
                <c:pt idx="320">
                  <c:v>6.6757995895546634E-3</c:v>
                </c:pt>
                <c:pt idx="321">
                  <c:v>7.9164441578585387E-3</c:v>
                </c:pt>
                <c:pt idx="322">
                  <c:v>5.8788764089659547E-3</c:v>
                </c:pt>
                <c:pt idx="323">
                  <c:v>3.9115592708143998E-3</c:v>
                </c:pt>
                <c:pt idx="324">
                  <c:v>4.1412301599511271E-3</c:v>
                </c:pt>
                <c:pt idx="325">
                  <c:v>2.2602752011276891E-3</c:v>
                </c:pt>
                <c:pt idx="326">
                  <c:v>8.9580226438795002E-4</c:v>
                </c:pt>
                <c:pt idx="327">
                  <c:v>8.6106974225471646E-4</c:v>
                </c:pt>
                <c:pt idx="328">
                  <c:v>1.2670971890549053E-4</c:v>
                </c:pt>
                <c:pt idx="329">
                  <c:v>4.2317845225300742E-5</c:v>
                </c:pt>
                <c:pt idx="330">
                  <c:v>3.7535976602684361E-5</c:v>
                </c:pt>
                <c:pt idx="331">
                  <c:v>4.9164028116286816E-4</c:v>
                </c:pt>
                <c:pt idx="332">
                  <c:v>1.3598494908767245E-3</c:v>
                </c:pt>
                <c:pt idx="333">
                  <c:v>2.495433559335136E-3</c:v>
                </c:pt>
                <c:pt idx="334">
                  <c:v>3.741001477572187E-3</c:v>
                </c:pt>
                <c:pt idx="335">
                  <c:v>4.9425215700117219E-3</c:v>
                </c:pt>
                <c:pt idx="336">
                  <c:v>5.96244846569272E-3</c:v>
                </c:pt>
                <c:pt idx="337">
                  <c:v>6.6909091764772687E-3</c:v>
                </c:pt>
                <c:pt idx="338">
                  <c:v>7.0541010657304698E-3</c:v>
                </c:pt>
                <c:pt idx="339">
                  <c:v>7.0193137011499767E-3</c:v>
                </c:pt>
                <c:pt idx="340">
                  <c:v>6.5962811561867197E-3</c:v>
                </c:pt>
                <c:pt idx="341">
                  <c:v>5.8348770661270236E-3</c:v>
                </c:pt>
                <c:pt idx="342">
                  <c:v>4.8194583748168447E-3</c:v>
                </c:pt>
                <c:pt idx="343">
                  <c:v>3.660424020385951E-3</c:v>
                </c:pt>
                <c:pt idx="344">
                  <c:v>4.5280334239108707E-3</c:v>
                </c:pt>
                <c:pt idx="345">
                  <c:v>3.0392865386747632E-3</c:v>
                </c:pt>
                <c:pt idx="346">
                  <c:v>1.7426775669578611E-3</c:v>
                </c:pt>
                <c:pt idx="347">
                  <c:v>7.5253041764025632E-4</c:v>
                </c:pt>
                <c:pt idx="348">
                  <c:v>1.5624525979696631E-4</c:v>
                </c:pt>
                <c:pt idx="349">
                  <c:v>2.1664225765246795E-4</c:v>
                </c:pt>
                <c:pt idx="350">
                  <c:v>2.4848678868227426E-7</c:v>
                </c:pt>
                <c:pt idx="351">
                  <c:v>2.3669837609794373E-4</c:v>
                </c:pt>
                <c:pt idx="352">
                  <c:v>8.7846151035711104E-4</c:v>
                </c:pt>
                <c:pt idx="353">
                  <c:v>1.8469295772605169E-3</c:v>
                </c:pt>
                <c:pt idx="354">
                  <c:v>1.4199529584528194E-3</c:v>
                </c:pt>
                <c:pt idx="355">
                  <c:v>2.3456872321882321E-3</c:v>
                </c:pt>
                <c:pt idx="356">
                  <c:v>3.3146905142602315E-3</c:v>
                </c:pt>
                <c:pt idx="357">
                  <c:v>4.2175162763882024E-3</c:v>
                </c:pt>
                <c:pt idx="358">
                  <c:v>4.9583488219181009E-3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36-435C-A696-E159E2053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529032"/>
        <c:axId val="436529360"/>
      </c:scatterChart>
      <c:valAx>
        <c:axId val="436529032"/>
        <c:scaling>
          <c:orientation val="minMax"/>
          <c:max val="4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47166944444444442"/>
              <c:y val="0.919487847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529360"/>
        <c:crosses val="autoZero"/>
        <c:crossBetween val="midCat"/>
      </c:valAx>
      <c:valAx>
        <c:axId val="43652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l-GR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Δθ</a:t>
                </a:r>
                <a:r>
                  <a:rPr lang="it-IT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²  (rad²)</a:t>
                </a:r>
              </a:p>
            </c:rich>
          </c:tx>
          <c:layout>
            <c:manualLayout>
              <c:xMode val="edge"/>
              <c:yMode val="edge"/>
              <c:x val="1.5347721822541967E-2"/>
              <c:y val="0.384123559358229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it-IT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529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bg1"/>
        </a:gs>
        <a:gs pos="100000">
          <a:schemeClr val="accent4">
            <a:lumMod val="20000"/>
            <a:lumOff val="80000"/>
          </a:schemeClr>
        </a:gs>
        <a:gs pos="100000">
          <a:schemeClr val="accent4">
            <a:lumMod val="40000"/>
            <a:lumOff val="60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it-IT" sz="1300" b="0" strike="noStrike" spc="-1">
                <a:latin typeface="Arial"/>
              </a:defRPr>
            </a:pPr>
            <a:r>
              <a:rPr lang="it-IT" sz="1300" b="1" i="0" strike="noStrike" spc="-1" baseline="0">
                <a:latin typeface="Arial"/>
              </a:rPr>
              <a:t>Velocità angolare nello smorzamento con attrito viscoso</a:t>
            </a:r>
          </a:p>
        </c:rich>
      </c:tx>
      <c:layout>
        <c:manualLayout>
          <c:xMode val="edge"/>
          <c:yMode val="edge"/>
          <c:x val="0.18738611111111111"/>
          <c:y val="3.4960470085470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9457204932273"/>
          <c:y val="0.10758725341426401"/>
          <c:w val="0.86007201587242044"/>
          <c:h val="0.79628224582701101"/>
        </c:manualLayout>
      </c:layout>
      <c:scatterChart>
        <c:scatterStyle val="lineMarker"/>
        <c:varyColors val="0"/>
        <c:ser>
          <c:idx val="1"/>
          <c:order val="0"/>
          <c:tx>
            <c:v>prova: 04_am_d2.txt</c:v>
          </c:tx>
          <c:spPr>
            <a:ln w="28800">
              <a:noFill/>
              <a:round/>
            </a:ln>
          </c:spPr>
          <c:marker>
            <c:symbol val="circle"/>
            <c:size val="3"/>
            <c:spPr>
              <a:ln>
                <a:solidFill>
                  <a:srgbClr val="3399F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viscoso2!$B$14:$B$372</c:f>
              <c:numCache>
                <c:formatCode>General</c:formatCode>
                <c:ptCount val="359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4.9999999999999822E-2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0.11249999999999982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0.17499999999999982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0.23749999999999982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0.28750000000000009</c:v>
                </c:pt>
                <c:pt idx="24">
                  <c:v>0.29999999999999982</c:v>
                </c:pt>
                <c:pt idx="25">
                  <c:v>0.3125</c:v>
                </c:pt>
                <c:pt idx="26">
                  <c:v>0.32499999999999973</c:v>
                </c:pt>
                <c:pt idx="27">
                  <c:v>0.33749999999999991</c:v>
                </c:pt>
                <c:pt idx="28">
                  <c:v>0.35000000000000009</c:v>
                </c:pt>
                <c:pt idx="29">
                  <c:v>0.36249999999999982</c:v>
                </c:pt>
                <c:pt idx="30">
                  <c:v>0.375</c:v>
                </c:pt>
                <c:pt idx="31">
                  <c:v>0.38749999999999973</c:v>
                </c:pt>
                <c:pt idx="32">
                  <c:v>0.39999999999999991</c:v>
                </c:pt>
                <c:pt idx="33">
                  <c:v>0.41250000000000009</c:v>
                </c:pt>
                <c:pt idx="34">
                  <c:v>0.42499999999999982</c:v>
                </c:pt>
                <c:pt idx="35">
                  <c:v>0.4375</c:v>
                </c:pt>
                <c:pt idx="36">
                  <c:v>0.44999999999999973</c:v>
                </c:pt>
                <c:pt idx="37">
                  <c:v>0.46249999999999991</c:v>
                </c:pt>
                <c:pt idx="38">
                  <c:v>0.47500000000000009</c:v>
                </c:pt>
                <c:pt idx="39">
                  <c:v>0.48749999999999982</c:v>
                </c:pt>
                <c:pt idx="40">
                  <c:v>0.5</c:v>
                </c:pt>
                <c:pt idx="41">
                  <c:v>0.51249999999999973</c:v>
                </c:pt>
                <c:pt idx="42">
                  <c:v>0.52499999999999991</c:v>
                </c:pt>
                <c:pt idx="43">
                  <c:v>0.53750000000000009</c:v>
                </c:pt>
                <c:pt idx="44">
                  <c:v>0.54999999999999982</c:v>
                </c:pt>
                <c:pt idx="45">
                  <c:v>0.5625</c:v>
                </c:pt>
                <c:pt idx="46">
                  <c:v>0.57499999999999973</c:v>
                </c:pt>
                <c:pt idx="47">
                  <c:v>0.58749999999999991</c:v>
                </c:pt>
                <c:pt idx="48">
                  <c:v>0.60000000000000009</c:v>
                </c:pt>
                <c:pt idx="49">
                  <c:v>0.61249999999999982</c:v>
                </c:pt>
                <c:pt idx="50">
                  <c:v>0.625</c:v>
                </c:pt>
                <c:pt idx="51">
                  <c:v>0.63749999999999973</c:v>
                </c:pt>
                <c:pt idx="52">
                  <c:v>0.64999999999999991</c:v>
                </c:pt>
                <c:pt idx="53">
                  <c:v>0.66250000000000009</c:v>
                </c:pt>
                <c:pt idx="54">
                  <c:v>0.67499999999999982</c:v>
                </c:pt>
                <c:pt idx="55">
                  <c:v>0.6875</c:v>
                </c:pt>
                <c:pt idx="56">
                  <c:v>0.69999999999999973</c:v>
                </c:pt>
                <c:pt idx="57">
                  <c:v>0.71249999999999991</c:v>
                </c:pt>
                <c:pt idx="58">
                  <c:v>0.72500000000000009</c:v>
                </c:pt>
                <c:pt idx="59">
                  <c:v>0.73749999999999982</c:v>
                </c:pt>
                <c:pt idx="60">
                  <c:v>0.75</c:v>
                </c:pt>
                <c:pt idx="61">
                  <c:v>0.76249999999999973</c:v>
                </c:pt>
                <c:pt idx="62">
                  <c:v>0.77499999999999991</c:v>
                </c:pt>
                <c:pt idx="63">
                  <c:v>0.78750000000000009</c:v>
                </c:pt>
                <c:pt idx="64">
                  <c:v>0.79999999999999982</c:v>
                </c:pt>
                <c:pt idx="65">
                  <c:v>0.8125</c:v>
                </c:pt>
                <c:pt idx="66">
                  <c:v>0.82499999999999973</c:v>
                </c:pt>
                <c:pt idx="67">
                  <c:v>0.83749999999999991</c:v>
                </c:pt>
                <c:pt idx="68">
                  <c:v>0.85000000000000009</c:v>
                </c:pt>
                <c:pt idx="69">
                  <c:v>0.86249999999999982</c:v>
                </c:pt>
                <c:pt idx="70">
                  <c:v>0.875</c:v>
                </c:pt>
                <c:pt idx="71">
                  <c:v>0.88749999999999973</c:v>
                </c:pt>
                <c:pt idx="72">
                  <c:v>0.89999999999999991</c:v>
                </c:pt>
                <c:pt idx="73">
                  <c:v>0.91250000000000009</c:v>
                </c:pt>
                <c:pt idx="74">
                  <c:v>0.92499999999999982</c:v>
                </c:pt>
                <c:pt idx="75">
                  <c:v>0.9375</c:v>
                </c:pt>
                <c:pt idx="76">
                  <c:v>0.94999999999999973</c:v>
                </c:pt>
                <c:pt idx="77">
                  <c:v>0.96249999999999991</c:v>
                </c:pt>
                <c:pt idx="78">
                  <c:v>0.97500000000000009</c:v>
                </c:pt>
                <c:pt idx="79">
                  <c:v>0.98749999999999982</c:v>
                </c:pt>
                <c:pt idx="80">
                  <c:v>1</c:v>
                </c:pt>
                <c:pt idx="81">
                  <c:v>1.0124999999999997</c:v>
                </c:pt>
                <c:pt idx="82">
                  <c:v>1.0249999999999999</c:v>
                </c:pt>
                <c:pt idx="83">
                  <c:v>1.0375000000000001</c:v>
                </c:pt>
                <c:pt idx="84">
                  <c:v>1.0499999999999998</c:v>
                </c:pt>
                <c:pt idx="85">
                  <c:v>1.0625</c:v>
                </c:pt>
                <c:pt idx="86">
                  <c:v>1.0749999999999997</c:v>
                </c:pt>
                <c:pt idx="87">
                  <c:v>1.0874999999999999</c:v>
                </c:pt>
                <c:pt idx="88">
                  <c:v>1.1000000000000001</c:v>
                </c:pt>
                <c:pt idx="89">
                  <c:v>1.1124999999999998</c:v>
                </c:pt>
                <c:pt idx="90">
                  <c:v>1.125</c:v>
                </c:pt>
                <c:pt idx="91">
                  <c:v>1.1374999999999997</c:v>
                </c:pt>
                <c:pt idx="92">
                  <c:v>1.1499999999999999</c:v>
                </c:pt>
                <c:pt idx="93">
                  <c:v>1.1625000000000001</c:v>
                </c:pt>
                <c:pt idx="94">
                  <c:v>1.1749999999999998</c:v>
                </c:pt>
                <c:pt idx="95">
                  <c:v>1.1875</c:v>
                </c:pt>
                <c:pt idx="96">
                  <c:v>1.1999999999999997</c:v>
                </c:pt>
                <c:pt idx="97">
                  <c:v>1.2124999999999999</c:v>
                </c:pt>
                <c:pt idx="98">
                  <c:v>1.2250000000000001</c:v>
                </c:pt>
                <c:pt idx="99">
                  <c:v>1.2374999999999998</c:v>
                </c:pt>
                <c:pt idx="100">
                  <c:v>1.25</c:v>
                </c:pt>
                <c:pt idx="101">
                  <c:v>1.2624999999999997</c:v>
                </c:pt>
                <c:pt idx="102">
                  <c:v>1.2749999999999999</c:v>
                </c:pt>
                <c:pt idx="103">
                  <c:v>1.2875000000000001</c:v>
                </c:pt>
                <c:pt idx="104">
                  <c:v>1.2999999999999998</c:v>
                </c:pt>
                <c:pt idx="105">
                  <c:v>1.3125</c:v>
                </c:pt>
                <c:pt idx="106">
                  <c:v>1.3249999999999997</c:v>
                </c:pt>
                <c:pt idx="107">
                  <c:v>1.3374999999999999</c:v>
                </c:pt>
                <c:pt idx="108">
                  <c:v>1.35</c:v>
                </c:pt>
                <c:pt idx="109">
                  <c:v>1.3624999999999998</c:v>
                </c:pt>
                <c:pt idx="110">
                  <c:v>1.375</c:v>
                </c:pt>
                <c:pt idx="111">
                  <c:v>1.3874999999999997</c:v>
                </c:pt>
                <c:pt idx="112">
                  <c:v>1.4</c:v>
                </c:pt>
                <c:pt idx="113">
                  <c:v>1.4125000000000001</c:v>
                </c:pt>
                <c:pt idx="114">
                  <c:v>1.4249999999999998</c:v>
                </c:pt>
                <c:pt idx="115">
                  <c:v>1.4375</c:v>
                </c:pt>
                <c:pt idx="116">
                  <c:v>1.4499999999999997</c:v>
                </c:pt>
                <c:pt idx="117">
                  <c:v>1.4624999999999999</c:v>
                </c:pt>
                <c:pt idx="118">
                  <c:v>1.4750000000000001</c:v>
                </c:pt>
                <c:pt idx="119">
                  <c:v>1.4874999999999998</c:v>
                </c:pt>
                <c:pt idx="120">
                  <c:v>1.5</c:v>
                </c:pt>
                <c:pt idx="121">
                  <c:v>1.5124999999999997</c:v>
                </c:pt>
                <c:pt idx="122">
                  <c:v>1.5249999999999999</c:v>
                </c:pt>
                <c:pt idx="123">
                  <c:v>1.5375000000000001</c:v>
                </c:pt>
                <c:pt idx="124">
                  <c:v>1.5499999999999998</c:v>
                </c:pt>
                <c:pt idx="125">
                  <c:v>1.5625</c:v>
                </c:pt>
                <c:pt idx="126">
                  <c:v>1.5749999999999997</c:v>
                </c:pt>
                <c:pt idx="127">
                  <c:v>1.5874999999999999</c:v>
                </c:pt>
                <c:pt idx="128">
                  <c:v>1.6</c:v>
                </c:pt>
                <c:pt idx="129">
                  <c:v>1.6124999999999998</c:v>
                </c:pt>
                <c:pt idx="130">
                  <c:v>1.625</c:v>
                </c:pt>
                <c:pt idx="131">
                  <c:v>1.6374999999999997</c:v>
                </c:pt>
                <c:pt idx="132">
                  <c:v>1.65</c:v>
                </c:pt>
                <c:pt idx="133">
                  <c:v>1.6625000000000001</c:v>
                </c:pt>
                <c:pt idx="134">
                  <c:v>1.6749999999999998</c:v>
                </c:pt>
                <c:pt idx="135">
                  <c:v>1.6875</c:v>
                </c:pt>
                <c:pt idx="136">
                  <c:v>1.6999999999999997</c:v>
                </c:pt>
                <c:pt idx="137">
                  <c:v>1.7124999999999999</c:v>
                </c:pt>
                <c:pt idx="138">
                  <c:v>1.7250000000000001</c:v>
                </c:pt>
                <c:pt idx="139">
                  <c:v>1.7374999999999998</c:v>
                </c:pt>
                <c:pt idx="140">
                  <c:v>1.75</c:v>
                </c:pt>
                <c:pt idx="141">
                  <c:v>1.7624999999999997</c:v>
                </c:pt>
                <c:pt idx="142">
                  <c:v>1.7749999999999999</c:v>
                </c:pt>
                <c:pt idx="143">
                  <c:v>1.7875000000000001</c:v>
                </c:pt>
                <c:pt idx="144">
                  <c:v>1.7999999999999998</c:v>
                </c:pt>
                <c:pt idx="145">
                  <c:v>1.8125</c:v>
                </c:pt>
                <c:pt idx="146">
                  <c:v>1.8249999999999997</c:v>
                </c:pt>
                <c:pt idx="147">
                  <c:v>1.8374999999999999</c:v>
                </c:pt>
                <c:pt idx="148">
                  <c:v>1.85</c:v>
                </c:pt>
                <c:pt idx="149">
                  <c:v>1.8624999999999998</c:v>
                </c:pt>
                <c:pt idx="150">
                  <c:v>1.875</c:v>
                </c:pt>
                <c:pt idx="151">
                  <c:v>1.8874999999999997</c:v>
                </c:pt>
                <c:pt idx="152">
                  <c:v>1.9</c:v>
                </c:pt>
                <c:pt idx="153">
                  <c:v>1.9125000000000001</c:v>
                </c:pt>
                <c:pt idx="154">
                  <c:v>1.9249999999999998</c:v>
                </c:pt>
                <c:pt idx="155">
                  <c:v>1.9375</c:v>
                </c:pt>
                <c:pt idx="156">
                  <c:v>1.9499999999999997</c:v>
                </c:pt>
                <c:pt idx="157">
                  <c:v>1.9624999999999999</c:v>
                </c:pt>
                <c:pt idx="158">
                  <c:v>1.9750000000000001</c:v>
                </c:pt>
                <c:pt idx="159">
                  <c:v>1.9874999999999998</c:v>
                </c:pt>
                <c:pt idx="160">
                  <c:v>2</c:v>
                </c:pt>
                <c:pt idx="161">
                  <c:v>2.0124999999999997</c:v>
                </c:pt>
                <c:pt idx="162">
                  <c:v>2.0249999999999999</c:v>
                </c:pt>
                <c:pt idx="163">
                  <c:v>2.0375000000000001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2.0749999999999997</c:v>
                </c:pt>
                <c:pt idx="167">
                  <c:v>2.0874999999999999</c:v>
                </c:pt>
                <c:pt idx="168">
                  <c:v>2.1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2.1374999999999997</c:v>
                </c:pt>
                <c:pt idx="172">
                  <c:v>2.15</c:v>
                </c:pt>
                <c:pt idx="173">
                  <c:v>2.1625000000000001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2.1999999999999997</c:v>
                </c:pt>
                <c:pt idx="177">
                  <c:v>2.2124999999999999</c:v>
                </c:pt>
                <c:pt idx="178">
                  <c:v>2.2250000000000001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2.2624999999999997</c:v>
                </c:pt>
                <c:pt idx="182">
                  <c:v>2.2749999999999999</c:v>
                </c:pt>
                <c:pt idx="183">
                  <c:v>2.2875000000000001</c:v>
                </c:pt>
                <c:pt idx="184">
                  <c:v>2.3000000000000003</c:v>
                </c:pt>
                <c:pt idx="185">
                  <c:v>2.3124999999999996</c:v>
                </c:pt>
                <c:pt idx="186">
                  <c:v>2.3249999999999997</c:v>
                </c:pt>
                <c:pt idx="187">
                  <c:v>2.3374999999999999</c:v>
                </c:pt>
                <c:pt idx="188">
                  <c:v>2.35</c:v>
                </c:pt>
                <c:pt idx="189">
                  <c:v>2.3625000000000003</c:v>
                </c:pt>
                <c:pt idx="190">
                  <c:v>2.3749999999999996</c:v>
                </c:pt>
                <c:pt idx="191">
                  <c:v>2.3874999999999997</c:v>
                </c:pt>
                <c:pt idx="192">
                  <c:v>2.4</c:v>
                </c:pt>
                <c:pt idx="193">
                  <c:v>2.4125000000000001</c:v>
                </c:pt>
                <c:pt idx="194">
                  <c:v>2.4250000000000003</c:v>
                </c:pt>
                <c:pt idx="195">
                  <c:v>2.4374999999999996</c:v>
                </c:pt>
                <c:pt idx="196">
                  <c:v>2.4499999999999997</c:v>
                </c:pt>
                <c:pt idx="197">
                  <c:v>2.4624999999999999</c:v>
                </c:pt>
                <c:pt idx="198">
                  <c:v>2.4750000000000001</c:v>
                </c:pt>
                <c:pt idx="199">
                  <c:v>2.4875000000000003</c:v>
                </c:pt>
                <c:pt idx="200">
                  <c:v>2.4999999999999996</c:v>
                </c:pt>
                <c:pt idx="201">
                  <c:v>2.5124999999999997</c:v>
                </c:pt>
                <c:pt idx="202">
                  <c:v>2.5249999999999999</c:v>
                </c:pt>
                <c:pt idx="203">
                  <c:v>2.5375000000000001</c:v>
                </c:pt>
                <c:pt idx="204">
                  <c:v>2.5500000000000003</c:v>
                </c:pt>
                <c:pt idx="205">
                  <c:v>2.5624999999999996</c:v>
                </c:pt>
                <c:pt idx="206">
                  <c:v>2.5749999999999997</c:v>
                </c:pt>
                <c:pt idx="207">
                  <c:v>2.5874999999999999</c:v>
                </c:pt>
                <c:pt idx="208">
                  <c:v>2.6</c:v>
                </c:pt>
                <c:pt idx="209">
                  <c:v>2.6125000000000003</c:v>
                </c:pt>
                <c:pt idx="210">
                  <c:v>2.6249999999999996</c:v>
                </c:pt>
                <c:pt idx="211">
                  <c:v>2.6374999999999997</c:v>
                </c:pt>
                <c:pt idx="212">
                  <c:v>2.65</c:v>
                </c:pt>
                <c:pt idx="213">
                  <c:v>2.6625000000000001</c:v>
                </c:pt>
                <c:pt idx="214">
                  <c:v>2.6750000000000003</c:v>
                </c:pt>
                <c:pt idx="215">
                  <c:v>2.6874999999999996</c:v>
                </c:pt>
                <c:pt idx="216">
                  <c:v>2.6999999999999997</c:v>
                </c:pt>
                <c:pt idx="217">
                  <c:v>2.7124999999999999</c:v>
                </c:pt>
                <c:pt idx="218">
                  <c:v>2.7250000000000001</c:v>
                </c:pt>
                <c:pt idx="219">
                  <c:v>2.7375000000000003</c:v>
                </c:pt>
                <c:pt idx="220">
                  <c:v>2.7499999999999996</c:v>
                </c:pt>
                <c:pt idx="221">
                  <c:v>2.7624999999999997</c:v>
                </c:pt>
                <c:pt idx="222">
                  <c:v>2.7749999999999999</c:v>
                </c:pt>
                <c:pt idx="223">
                  <c:v>2.7875000000000001</c:v>
                </c:pt>
                <c:pt idx="224">
                  <c:v>2.8000000000000003</c:v>
                </c:pt>
                <c:pt idx="225">
                  <c:v>2.8124999999999996</c:v>
                </c:pt>
                <c:pt idx="226">
                  <c:v>2.8249999999999997</c:v>
                </c:pt>
                <c:pt idx="227">
                  <c:v>2.8374999999999999</c:v>
                </c:pt>
                <c:pt idx="228">
                  <c:v>2.85</c:v>
                </c:pt>
                <c:pt idx="229">
                  <c:v>2.8625000000000003</c:v>
                </c:pt>
                <c:pt idx="230">
                  <c:v>2.8749999999999996</c:v>
                </c:pt>
                <c:pt idx="231">
                  <c:v>2.8874999999999997</c:v>
                </c:pt>
                <c:pt idx="232">
                  <c:v>2.9</c:v>
                </c:pt>
                <c:pt idx="233">
                  <c:v>2.9125000000000001</c:v>
                </c:pt>
                <c:pt idx="234">
                  <c:v>2.9250000000000003</c:v>
                </c:pt>
                <c:pt idx="235">
                  <c:v>2.9374999999999996</c:v>
                </c:pt>
                <c:pt idx="236">
                  <c:v>2.9499999999999997</c:v>
                </c:pt>
                <c:pt idx="237">
                  <c:v>2.9624999999999999</c:v>
                </c:pt>
                <c:pt idx="238">
                  <c:v>2.9750000000000001</c:v>
                </c:pt>
                <c:pt idx="239">
                  <c:v>2.9875000000000003</c:v>
                </c:pt>
                <c:pt idx="240">
                  <c:v>2.9999999999999996</c:v>
                </c:pt>
                <c:pt idx="241">
                  <c:v>3.0124999999999997</c:v>
                </c:pt>
                <c:pt idx="242">
                  <c:v>3.0249999999999999</c:v>
                </c:pt>
                <c:pt idx="243">
                  <c:v>3.0375000000000001</c:v>
                </c:pt>
                <c:pt idx="244">
                  <c:v>3.0500000000000003</c:v>
                </c:pt>
                <c:pt idx="245">
                  <c:v>3.0624999999999996</c:v>
                </c:pt>
                <c:pt idx="246">
                  <c:v>3.0749999999999997</c:v>
                </c:pt>
                <c:pt idx="247">
                  <c:v>3.0874999999999999</c:v>
                </c:pt>
                <c:pt idx="248">
                  <c:v>3.1</c:v>
                </c:pt>
                <c:pt idx="249">
                  <c:v>3.1125000000000003</c:v>
                </c:pt>
                <c:pt idx="250">
                  <c:v>3.1249999999999996</c:v>
                </c:pt>
                <c:pt idx="251">
                  <c:v>3.1374999999999997</c:v>
                </c:pt>
                <c:pt idx="252">
                  <c:v>3.15</c:v>
                </c:pt>
                <c:pt idx="253">
                  <c:v>3.1625000000000001</c:v>
                </c:pt>
                <c:pt idx="254">
                  <c:v>3.1750000000000003</c:v>
                </c:pt>
                <c:pt idx="255">
                  <c:v>3.1874999999999996</c:v>
                </c:pt>
                <c:pt idx="256">
                  <c:v>3.1999999999999997</c:v>
                </c:pt>
                <c:pt idx="257">
                  <c:v>3.2124999999999999</c:v>
                </c:pt>
                <c:pt idx="258">
                  <c:v>3.2250000000000001</c:v>
                </c:pt>
                <c:pt idx="259">
                  <c:v>3.2375000000000003</c:v>
                </c:pt>
                <c:pt idx="260">
                  <c:v>3.2499999999999996</c:v>
                </c:pt>
                <c:pt idx="261">
                  <c:v>3.2624999999999997</c:v>
                </c:pt>
                <c:pt idx="262">
                  <c:v>3.2749999999999999</c:v>
                </c:pt>
                <c:pt idx="263">
                  <c:v>3.2875000000000001</c:v>
                </c:pt>
                <c:pt idx="264">
                  <c:v>3.3000000000000003</c:v>
                </c:pt>
                <c:pt idx="265">
                  <c:v>3.3124999999999996</c:v>
                </c:pt>
                <c:pt idx="266">
                  <c:v>3.3249999999999997</c:v>
                </c:pt>
                <c:pt idx="267">
                  <c:v>3.3374999999999999</c:v>
                </c:pt>
                <c:pt idx="268">
                  <c:v>3.35</c:v>
                </c:pt>
                <c:pt idx="269">
                  <c:v>3.3625000000000003</c:v>
                </c:pt>
                <c:pt idx="270">
                  <c:v>3.3749999999999996</c:v>
                </c:pt>
                <c:pt idx="271">
                  <c:v>3.3874999999999997</c:v>
                </c:pt>
                <c:pt idx="272">
                  <c:v>3.4</c:v>
                </c:pt>
                <c:pt idx="273">
                  <c:v>3.4125000000000001</c:v>
                </c:pt>
                <c:pt idx="274">
                  <c:v>3.4250000000000003</c:v>
                </c:pt>
                <c:pt idx="275">
                  <c:v>3.4374999999999996</c:v>
                </c:pt>
                <c:pt idx="276">
                  <c:v>3.4499999999999997</c:v>
                </c:pt>
                <c:pt idx="277">
                  <c:v>3.4624999999999999</c:v>
                </c:pt>
                <c:pt idx="278">
                  <c:v>3.4750000000000001</c:v>
                </c:pt>
                <c:pt idx="279">
                  <c:v>3.4875000000000003</c:v>
                </c:pt>
                <c:pt idx="280">
                  <c:v>3.4999999999999996</c:v>
                </c:pt>
                <c:pt idx="281">
                  <c:v>3.5124999999999997</c:v>
                </c:pt>
                <c:pt idx="282">
                  <c:v>3.5249999999999999</c:v>
                </c:pt>
                <c:pt idx="283">
                  <c:v>3.5375000000000001</c:v>
                </c:pt>
                <c:pt idx="284">
                  <c:v>3.5500000000000003</c:v>
                </c:pt>
                <c:pt idx="285">
                  <c:v>3.5624999999999996</c:v>
                </c:pt>
                <c:pt idx="286">
                  <c:v>3.5749999999999997</c:v>
                </c:pt>
                <c:pt idx="287">
                  <c:v>3.5874999999999999</c:v>
                </c:pt>
                <c:pt idx="288">
                  <c:v>3.6</c:v>
                </c:pt>
                <c:pt idx="289">
                  <c:v>3.6125000000000003</c:v>
                </c:pt>
                <c:pt idx="290">
                  <c:v>3.6249999999999996</c:v>
                </c:pt>
                <c:pt idx="291">
                  <c:v>3.6374999999999997</c:v>
                </c:pt>
                <c:pt idx="292">
                  <c:v>3.65</c:v>
                </c:pt>
                <c:pt idx="293">
                  <c:v>3.6625000000000001</c:v>
                </c:pt>
                <c:pt idx="294">
                  <c:v>3.6750000000000003</c:v>
                </c:pt>
                <c:pt idx="295">
                  <c:v>3.6874999999999996</c:v>
                </c:pt>
                <c:pt idx="296">
                  <c:v>3.6999999999999997</c:v>
                </c:pt>
                <c:pt idx="297">
                  <c:v>3.7124999999999999</c:v>
                </c:pt>
                <c:pt idx="298">
                  <c:v>3.7250000000000001</c:v>
                </c:pt>
                <c:pt idx="299">
                  <c:v>3.7375000000000003</c:v>
                </c:pt>
                <c:pt idx="300">
                  <c:v>3.7499999999999996</c:v>
                </c:pt>
                <c:pt idx="301">
                  <c:v>3.7624999999999997</c:v>
                </c:pt>
                <c:pt idx="302">
                  <c:v>3.7749999999999999</c:v>
                </c:pt>
                <c:pt idx="303">
                  <c:v>3.7875000000000001</c:v>
                </c:pt>
                <c:pt idx="304">
                  <c:v>3.8000000000000003</c:v>
                </c:pt>
                <c:pt idx="305">
                  <c:v>3.8124999999999996</c:v>
                </c:pt>
                <c:pt idx="306">
                  <c:v>3.8249999999999997</c:v>
                </c:pt>
                <c:pt idx="307">
                  <c:v>3.8374999999999999</c:v>
                </c:pt>
                <c:pt idx="308">
                  <c:v>3.85</c:v>
                </c:pt>
                <c:pt idx="309">
                  <c:v>3.8625000000000003</c:v>
                </c:pt>
                <c:pt idx="310">
                  <c:v>3.8749999999999996</c:v>
                </c:pt>
                <c:pt idx="311">
                  <c:v>3.8874999999999997</c:v>
                </c:pt>
                <c:pt idx="312">
                  <c:v>3.9</c:v>
                </c:pt>
                <c:pt idx="313">
                  <c:v>3.9125000000000001</c:v>
                </c:pt>
                <c:pt idx="314">
                  <c:v>3.9250000000000003</c:v>
                </c:pt>
                <c:pt idx="315">
                  <c:v>3.9374999999999996</c:v>
                </c:pt>
                <c:pt idx="316">
                  <c:v>3.9499999999999997</c:v>
                </c:pt>
                <c:pt idx="317">
                  <c:v>3.9624999999999999</c:v>
                </c:pt>
                <c:pt idx="318">
                  <c:v>3.9750000000000001</c:v>
                </c:pt>
                <c:pt idx="319">
                  <c:v>3.9875000000000003</c:v>
                </c:pt>
                <c:pt idx="320">
                  <c:v>3.9999999999999996</c:v>
                </c:pt>
                <c:pt idx="321">
                  <c:v>4.0124999999999993</c:v>
                </c:pt>
                <c:pt idx="322">
                  <c:v>4.0250000000000004</c:v>
                </c:pt>
                <c:pt idx="323">
                  <c:v>4.0374999999999996</c:v>
                </c:pt>
                <c:pt idx="324">
                  <c:v>4.0500000000000007</c:v>
                </c:pt>
                <c:pt idx="325">
                  <c:v>4.0625</c:v>
                </c:pt>
                <c:pt idx="326">
                  <c:v>4.0749999999999993</c:v>
                </c:pt>
                <c:pt idx="327">
                  <c:v>4.0875000000000004</c:v>
                </c:pt>
                <c:pt idx="328">
                  <c:v>4.0999999999999996</c:v>
                </c:pt>
                <c:pt idx="329">
                  <c:v>4.1125000000000007</c:v>
                </c:pt>
                <c:pt idx="330">
                  <c:v>4.125</c:v>
                </c:pt>
                <c:pt idx="331">
                  <c:v>4.1374999999999993</c:v>
                </c:pt>
                <c:pt idx="332">
                  <c:v>4.1500000000000004</c:v>
                </c:pt>
                <c:pt idx="333">
                  <c:v>4.1624999999999996</c:v>
                </c:pt>
                <c:pt idx="334">
                  <c:v>4.1750000000000007</c:v>
                </c:pt>
                <c:pt idx="335">
                  <c:v>4.1875</c:v>
                </c:pt>
                <c:pt idx="336">
                  <c:v>4.1999999999999993</c:v>
                </c:pt>
                <c:pt idx="337">
                  <c:v>4.2125000000000004</c:v>
                </c:pt>
                <c:pt idx="338">
                  <c:v>4.2249999999999996</c:v>
                </c:pt>
                <c:pt idx="339">
                  <c:v>4.2375000000000007</c:v>
                </c:pt>
                <c:pt idx="340">
                  <c:v>4.25</c:v>
                </c:pt>
                <c:pt idx="341">
                  <c:v>4.2624999999999993</c:v>
                </c:pt>
                <c:pt idx="342">
                  <c:v>4.2750000000000004</c:v>
                </c:pt>
                <c:pt idx="343">
                  <c:v>4.2874999999999996</c:v>
                </c:pt>
                <c:pt idx="344">
                  <c:v>4.3000000000000007</c:v>
                </c:pt>
                <c:pt idx="345">
                  <c:v>4.3125</c:v>
                </c:pt>
                <c:pt idx="346">
                  <c:v>4.3249999999999993</c:v>
                </c:pt>
                <c:pt idx="347">
                  <c:v>4.3375000000000004</c:v>
                </c:pt>
                <c:pt idx="348">
                  <c:v>4.3499999999999996</c:v>
                </c:pt>
                <c:pt idx="349">
                  <c:v>4.3625000000000007</c:v>
                </c:pt>
                <c:pt idx="350">
                  <c:v>4.375</c:v>
                </c:pt>
                <c:pt idx="351">
                  <c:v>4.3874999999999993</c:v>
                </c:pt>
                <c:pt idx="352">
                  <c:v>4.4000000000000004</c:v>
                </c:pt>
                <c:pt idx="353">
                  <c:v>4.4124999999999996</c:v>
                </c:pt>
                <c:pt idx="354">
                  <c:v>4.4250000000000007</c:v>
                </c:pt>
                <c:pt idx="355">
                  <c:v>4.4375</c:v>
                </c:pt>
                <c:pt idx="356">
                  <c:v>4.4499999999999993</c:v>
                </c:pt>
                <c:pt idx="357">
                  <c:v>4.4625000000000004</c:v>
                </c:pt>
                <c:pt idx="358">
                  <c:v>4.4749999999999996</c:v>
                </c:pt>
              </c:numCache>
            </c:numRef>
          </c:xVal>
          <c:yVal>
            <c:numRef>
              <c:f>viscoso2!$F$14:$F$372</c:f>
              <c:numCache>
                <c:formatCode>0.0000</c:formatCode>
                <c:ptCount val="359"/>
                <c:pt idx="0" formatCode="General">
                  <c:v>0</c:v>
                </c:pt>
                <c:pt idx="1">
                  <c:v>1.612934139398015</c:v>
                </c:pt>
                <c:pt idx="2">
                  <c:v>3.2074888352718989</c:v>
                </c:pt>
                <c:pt idx="3">
                  <c:v>4.7886365935008648</c:v>
                </c:pt>
                <c:pt idx="4">
                  <c:v>6.3573267746341537</c:v>
                </c:pt>
                <c:pt idx="5">
                  <c:v>7.9086348963524244</c:v>
                </c:pt>
                <c:pt idx="6">
                  <c:v>9.430009848688595</c:v>
                </c:pt>
                <c:pt idx="7">
                  <c:v>10.899830038162893</c:v>
                </c:pt>
                <c:pt idx="8">
                  <c:v>12.286639985847536</c:v>
                </c:pt>
                <c:pt idx="9">
                  <c:v>13.54957100798517</c:v>
                </c:pt>
                <c:pt idx="10">
                  <c:v>14.640465406000351</c:v>
                </c:pt>
                <c:pt idx="11">
                  <c:v>15.508016045662099</c:v>
                </c:pt>
                <c:pt idx="12">
                  <c:v>16.103739784045501</c:v>
                </c:pt>
                <c:pt idx="13">
                  <c:v>16.388900845131865</c:v>
                </c:pt>
                <c:pt idx="14">
                  <c:v>16.340860644090672</c:v>
                </c:pt>
                <c:pt idx="15">
                  <c:v>15.957135053349804</c:v>
                </c:pt>
                <c:pt idx="16">
                  <c:v>15.255936372468199</c:v>
                </c:pt>
                <c:pt idx="17">
                  <c:v>14.27304048807339</c:v>
                </c:pt>
                <c:pt idx="18">
                  <c:v>13.055962020206135</c:v>
                </c:pt>
                <c:pt idx="19">
                  <c:v>11.657100273984152</c:v>
                </c:pt>
                <c:pt idx="20">
                  <c:v>10.127498169316709</c:v>
                </c:pt>
                <c:pt idx="21">
                  <c:v>8.5122990504430849</c:v>
                </c:pt>
                <c:pt idx="22">
                  <c:v>6.8482658356978678</c:v>
                </c:pt>
                <c:pt idx="23">
                  <c:v>5.1631604025382583</c:v>
                </c:pt>
                <c:pt idx="24">
                  <c:v>3.4764958653190745</c:v>
                </c:pt>
                <c:pt idx="25">
                  <c:v>1.8011346345868959</c:v>
                </c:pt>
                <c:pt idx="26">
                  <c:v>0.14530541843055755</c:v>
                </c:pt>
                <c:pt idx="27">
                  <c:v>-1.4852467052126752</c:v>
                </c:pt>
                <c:pt idx="28">
                  <c:v>-3.0851440432029076</c:v>
                </c:pt>
                <c:pt idx="29">
                  <c:v>-4.6473912926729488</c:v>
                </c:pt>
                <c:pt idx="30">
                  <c:v>-6.1616039959377034</c:v>
                </c:pt>
                <c:pt idx="31">
                  <c:v>-7.6125637624469311</c:v>
                </c:pt>
                <c:pt idx="32">
                  <c:v>-8.9792739451745085</c:v>
                </c:pt>
                <c:pt idx="33">
                  <c:v>-10.234751059763948</c:v>
                </c:pt>
                <c:pt idx="34">
                  <c:v>-11.346809135007923</c:v>
                </c:pt>
                <c:pt idx="35">
                  <c:v>-12.280027691614482</c:v>
                </c:pt>
                <c:pt idx="36">
                  <c:v>-12.998901984144071</c:v>
                </c:pt>
                <c:pt idx="37">
                  <c:v>-13.471863646970077</c:v>
                </c:pt>
                <c:pt idx="38">
                  <c:v>-13.675511853218103</c:v>
                </c:pt>
                <c:pt idx="39">
                  <c:v>-13.598158342283302</c:v>
                </c:pt>
                <c:pt idx="40">
                  <c:v>-13.24181669829238</c:v>
                </c:pt>
                <c:pt idx="41">
                  <c:v>-12.62211249970837</c:v>
                </c:pt>
                <c:pt idx="42">
                  <c:v>-11.766150411269713</c:v>
                </c:pt>
                <c:pt idx="43">
                  <c:v>-10.708919163938901</c:v>
                </c:pt>
                <c:pt idx="44">
                  <c:v>-9.4891262396323182</c:v>
                </c:pt>
                <c:pt idx="45">
                  <c:v>-8.1453435755952341</c:v>
                </c:pt>
                <c:pt idx="46">
                  <c:v>-6.7130848337845315</c:v>
                </c:pt>
                <c:pt idx="47">
                  <c:v>-5.2230804323722406</c:v>
                </c:pt>
                <c:pt idx="48">
                  <c:v>-3.7007112502079811</c:v>
                </c:pt>
                <c:pt idx="49">
                  <c:v>-2.1663768005772401</c:v>
                </c:pt>
                <c:pt idx="50">
                  <c:v>-0.63650845136138345</c:v>
                </c:pt>
                <c:pt idx="51">
                  <c:v>0.87504689823637238</c:v>
                </c:pt>
                <c:pt idx="52">
                  <c:v>2.3554991473621696</c:v>
                </c:pt>
                <c:pt idx="53">
                  <c:v>3.7916232920783677</c:v>
                </c:pt>
                <c:pt idx="54">
                  <c:v>5.1684564677412705</c:v>
                </c:pt>
                <c:pt idx="55">
                  <c:v>6.4683306225838058</c:v>
                </c:pt>
                <c:pt idx="56">
                  <c:v>7.6703926297885285</c:v>
                </c:pt>
                <c:pt idx="57">
                  <c:v>8.7507596457662977</c:v>
                </c:pt>
                <c:pt idx="58">
                  <c:v>9.6834202939813263</c:v>
                </c:pt>
                <c:pt idx="59">
                  <c:v>10.441901398783491</c:v>
                </c:pt>
                <c:pt idx="60">
                  <c:v>11.001571887668636</c:v>
                </c:pt>
                <c:pt idx="61">
                  <c:v>11.342275997119524</c:v>
                </c:pt>
                <c:pt idx="62">
                  <c:v>11.450834970609625</c:v>
                </c:pt>
                <c:pt idx="63">
                  <c:v>11.322902376583674</c:v>
                </c:pt>
                <c:pt idx="64">
                  <c:v>10.963753188912056</c:v>
                </c:pt>
                <c:pt idx="65">
                  <c:v>10.387822537440691</c:v>
                </c:pt>
                <c:pt idx="66">
                  <c:v>9.6171115673553391</c:v>
                </c:pt>
                <c:pt idx="67">
                  <c:v>8.678836416739264</c:v>
                </c:pt>
                <c:pt idx="68">
                  <c:v>7.602825024004046</c:v>
                </c:pt>
                <c:pt idx="69">
                  <c:v>6.4191410136912248</c:v>
                </c:pt>
                <c:pt idx="70">
                  <c:v>5.1562737064181849</c:v>
                </c:pt>
                <c:pt idx="71">
                  <c:v>3.8400492769597925</c:v>
                </c:pt>
                <c:pt idx="72">
                  <c:v>2.493253942472192</c:v>
                </c:pt>
                <c:pt idx="73">
                  <c:v>1.1358498699358601</c:v>
                </c:pt>
                <c:pt idx="74">
                  <c:v>-0.21438831204246833</c:v>
                </c:pt>
                <c:pt idx="75">
                  <c:v>-1.5409992282261153</c:v>
                </c:pt>
                <c:pt idx="76">
                  <c:v>-2.8278943876239326</c:v>
                </c:pt>
                <c:pt idx="77">
                  <c:v>-4.0585061224020116</c:v>
                </c:pt>
                <c:pt idx="78">
                  <c:v>-5.2151619093331396</c:v>
                </c:pt>
                <c:pt idx="79">
                  <c:v>-6.2788062575994648</c:v>
                </c:pt>
                <c:pt idx="80">
                  <c:v>-7.2291659392306613</c:v>
                </c:pt>
                <c:pt idx="81">
                  <c:v>-8.0454101807774876</c:v>
                </c:pt>
                <c:pt idx="82">
                  <c:v>-8.7072877398545518</c:v>
                </c:pt>
                <c:pt idx="83">
                  <c:v>-9.1966306339239665</c:v>
                </c:pt>
                <c:pt idx="84">
                  <c:v>-9.4990170119446251</c:v>
                </c:pt>
                <c:pt idx="85">
                  <c:v>-9.6053133044438894</c:v>
                </c:pt>
                <c:pt idx="86">
                  <c:v>-9.5128010166846284</c:v>
                </c:pt>
                <c:pt idx="87">
                  <c:v>-9.2256554596634306</c:v>
                </c:pt>
                <c:pt idx="88">
                  <c:v>-8.7546741208780254</c:v>
                </c:pt>
                <c:pt idx="89">
                  <c:v>-8.1163142815733753</c:v>
                </c:pt>
                <c:pt idx="90">
                  <c:v>-7.3312416537721381</c:v>
                </c:pt>
                <c:pt idx="91">
                  <c:v>-6.4226717650492811</c:v>
                </c:pt>
                <c:pt idx="92">
                  <c:v>-5.414787620000209</c:v>
                </c:pt>
                <c:pt idx="93">
                  <c:v>-4.3314541331739793</c:v>
                </c:pt>
                <c:pt idx="94">
                  <c:v>-3.1953531118149594</c:v>
                </c:pt>
                <c:pt idx="95">
                  <c:v>-2.0275647177724796</c:v>
                </c:pt>
                <c:pt idx="96">
                  <c:v>-0.84754434364185016</c:v>
                </c:pt>
                <c:pt idx="97">
                  <c:v>0.32660435539269961</c:v>
                </c:pt>
                <c:pt idx="98">
                  <c:v>1.477681731024634</c:v>
                </c:pt>
                <c:pt idx="99">
                  <c:v>2.5888949884063264</c:v>
                </c:pt>
                <c:pt idx="100">
                  <c:v>3.6434295497603588</c:v>
                </c:pt>
                <c:pt idx="101">
                  <c:v>4.6241922940458027</c:v>
                </c:pt>
                <c:pt idx="102">
                  <c:v>5.5138082606371075</c:v>
                </c:pt>
                <c:pt idx="103">
                  <c:v>6.2949210133763129</c:v>
                </c:pt>
                <c:pt idx="104">
                  <c:v>6.9508036083424276</c:v>
                </c:pt>
                <c:pt idx="105">
                  <c:v>7.4662331362290146</c:v>
                </c:pt>
                <c:pt idx="106">
                  <c:v>7.8285241414763922</c:v>
                </c:pt>
                <c:pt idx="107">
                  <c:v>8.0285679861255943</c:v>
                </c:pt>
                <c:pt idx="108">
                  <c:v>8.0617024124282981</c:v>
                </c:pt>
                <c:pt idx="109">
                  <c:v>7.9282506262621864</c:v>
                </c:pt>
                <c:pt idx="110">
                  <c:v>7.6336242271159849</c:v>
                </c:pt>
                <c:pt idx="111">
                  <c:v>7.1879675028965275</c:v>
                </c:pt>
                <c:pt idx="112">
                  <c:v>6.6054093911761038</c:v>
                </c:pt>
                <c:pt idx="113">
                  <c:v>5.9030589005779213</c:v>
                </c:pt>
                <c:pt idx="114">
                  <c:v>5.0999126383715776</c:v>
                </c:pt>
                <c:pt idx="115">
                  <c:v>4.215835348058838</c:v>
                </c:pt>
                <c:pt idx="116">
                  <c:v>3.270734802314943</c:v>
                </c:pt>
                <c:pt idx="117">
                  <c:v>2.2839967830814518</c:v>
                </c:pt>
                <c:pt idx="118">
                  <c:v>1.2741899398037013</c:v>
                </c:pt>
                <c:pt idx="119">
                  <c:v>0.25900490138105092</c:v>
                </c:pt>
                <c:pt idx="120">
                  <c:v>-0.74463825658627281</c:v>
                </c:pt>
                <c:pt idx="121">
                  <c:v>-1.7203954533492805</c:v>
                </c:pt>
                <c:pt idx="122">
                  <c:v>-2.6523012406351043</c:v>
                </c:pt>
                <c:pt idx="123">
                  <c:v>-3.524646278119886</c:v>
                </c:pt>
                <c:pt idx="124">
                  <c:v>-4.3219925806899306</c:v>
                </c:pt>
                <c:pt idx="125">
                  <c:v>-5.0293672575716339</c:v>
                </c:pt>
                <c:pt idx="126">
                  <c:v>-5.6326462072398096</c:v>
                </c:pt>
                <c:pt idx="127">
                  <c:v>-6.1191046993393075</c:v>
                </c:pt>
                <c:pt idx="128">
                  <c:v>-6.4780761787888546</c:v>
                </c:pt>
                <c:pt idx="129">
                  <c:v>-6.7016307738846752</c:v>
                </c:pt>
                <c:pt idx="130">
                  <c:v>-6.7851689093928771</c:v>
                </c:pt>
                <c:pt idx="131">
                  <c:v>-6.7278296211934379</c:v>
                </c:pt>
                <c:pt idx="132">
                  <c:v>-6.532639509257006</c:v>
                </c:pt>
                <c:pt idx="133">
                  <c:v>-6.2063721193711041</c:v>
                </c:pt>
                <c:pt idx="134">
                  <c:v>-5.759138477008106</c:v>
                </c:pt>
                <c:pt idx="135">
                  <c:v>-5.2037746004897549</c:v>
                </c:pt>
                <c:pt idx="136">
                  <c:v>-4.5551202399819317</c:v>
                </c:pt>
                <c:pt idx="137">
                  <c:v>-3.8292895898988668</c:v>
                </c:pt>
                <c:pt idx="138">
                  <c:v>-3.0430207258274931</c:v>
                </c:pt>
                <c:pt idx="139">
                  <c:v>-2.2131624853637617</c:v>
                </c:pt>
                <c:pt idx="140">
                  <c:v>-1.3563238901867427</c:v>
                </c:pt>
                <c:pt idx="141">
                  <c:v>-0.48867952004885884</c:v>
                </c:pt>
                <c:pt idx="142">
                  <c:v>0.37410055602942782</c:v>
                </c:pt>
                <c:pt idx="143">
                  <c:v>1.21684346269913</c:v>
                </c:pt>
                <c:pt idx="144">
                  <c:v>2.0248426300179085</c:v>
                </c:pt>
                <c:pt idx="145">
                  <c:v>2.7838555556712401</c:v>
                </c:pt>
                <c:pt idx="146">
                  <c:v>3.4801737278067884</c:v>
                </c:pt>
                <c:pt idx="147">
                  <c:v>4.1007934628962008</c:v>
                </c:pt>
                <c:pt idx="148">
                  <c:v>4.6336968727037888</c:v>
                </c:pt>
                <c:pt idx="149">
                  <c:v>5.0682297814116835</c:v>
                </c:pt>
                <c:pt idx="150">
                  <c:v>5.395541165055918</c:v>
                </c:pt>
                <c:pt idx="151">
                  <c:v>5.6090305799761699</c:v>
                </c:pt>
                <c:pt idx="152">
                  <c:v>5.7047403587093033</c:v>
                </c:pt>
                <c:pt idx="153">
                  <c:v>5.6816313333370987</c:v>
                </c:pt>
                <c:pt idx="154">
                  <c:v>5.5416953311448713</c:v>
                </c:pt>
                <c:pt idx="155">
                  <c:v>5.2898822696852026</c:v>
                </c:pt>
                <c:pt idx="156">
                  <c:v>4.9338490192170124</c:v>
                </c:pt>
                <c:pt idx="157">
                  <c:v>4.4835645146396015</c:v>
                </c:pt>
                <c:pt idx="158">
                  <c:v>3.9508247664823282</c:v>
                </c:pt>
                <c:pt idx="159">
                  <c:v>3.3487388267466205</c:v>
                </c:pt>
                <c:pt idx="160">
                  <c:v>2.691242120730398</c:v>
                </c:pt>
                <c:pt idx="161">
                  <c:v>1.9926794845972444</c:v>
                </c:pt>
                <c:pt idx="162">
                  <c:v>1.2674810186151482</c:v>
                </c:pt>
                <c:pt idx="163">
                  <c:v>0.52993392480320889</c:v>
                </c:pt>
                <c:pt idx="164">
                  <c:v>-0.20596361501102456</c:v>
                </c:pt>
                <c:pt idx="165">
                  <c:v>-0.92659257462531086</c:v>
                </c:pt>
                <c:pt idx="166">
                  <c:v>-1.6187794965223756</c:v>
                </c:pt>
                <c:pt idx="167">
                  <c:v>-2.2698717700329132</c:v>
                </c:pt>
                <c:pt idx="168">
                  <c:v>-2.8678493492110109</c:v>
                </c:pt>
                <c:pt idx="169">
                  <c:v>-3.4014910212173053</c:v>
                </c:pt>
                <c:pt idx="170">
                  <c:v>-3.8606006371216415</c:v>
                </c:pt>
                <c:pt idx="171">
                  <c:v>-4.2362844338316235</c:v>
                </c:pt>
                <c:pt idx="172">
                  <c:v>-4.5212568458037152</c:v>
                </c:pt>
                <c:pt idx="173">
                  <c:v>-4.7101414947227838</c:v>
                </c:pt>
                <c:pt idx="174">
                  <c:v>-4.7997287098350689</c:v>
                </c:pt>
                <c:pt idx="175">
                  <c:v>-4.789152568270822</c:v>
                </c:pt>
                <c:pt idx="176">
                  <c:v>-4.6799592647636867</c:v>
                </c:pt>
                <c:pt idx="177">
                  <c:v>-4.4760531367426308</c:v>
                </c:pt>
                <c:pt idx="178">
                  <c:v>-4.1835239184774791</c:v>
                </c:pt>
                <c:pt idx="179">
                  <c:v>-3.8103750843820929</c:v>
                </c:pt>
                <c:pt idx="180">
                  <c:v>-3.3661850795848758</c:v>
                </c:pt>
                <c:pt idx="181">
                  <c:v>-2.861738665227497</c:v>
                </c:pt>
                <c:pt idx="182">
                  <c:v>-2.3086640661119562</c:v>
                </c:pt>
                <c:pt idx="183">
                  <c:v>-1.7191042391161608</c:v>
                </c:pt>
                <c:pt idx="184">
                  <c:v>-1.1054395761171334</c:v>
                </c:pt>
                <c:pt idx="185">
                  <c:v>-0.48006724513110377</c:v>
                </c:pt>
                <c:pt idx="186">
                  <c:v>0.14476859166250677</c:v>
                </c:pt>
                <c:pt idx="187">
                  <c:v>0.75710965178824119</c:v>
                </c:pt>
                <c:pt idx="188">
                  <c:v>1.3453980312119871</c:v>
                </c:pt>
                <c:pt idx="189">
                  <c:v>1.8985915349759357</c:v>
                </c:pt>
                <c:pt idx="190">
                  <c:v>2.4062960768019992</c:v>
                </c:pt>
                <c:pt idx="191">
                  <c:v>2.8589253952705889</c:v>
                </c:pt>
                <c:pt idx="192">
                  <c:v>3.2478902714757392</c:v>
                </c:pt>
                <c:pt idx="193">
                  <c:v>3.5658105352367007</c:v>
                </c:pt>
                <c:pt idx="194">
                  <c:v>3.8067348763752364</c:v>
                </c:pt>
                <c:pt idx="195">
                  <c:v>3.966347356788555</c:v>
                </c:pt>
                <c:pt idx="196">
                  <c:v>4.0421368560068194</c:v>
                </c:pt>
                <c:pt idx="197">
                  <c:v>4.0335072387261688</c:v>
                </c:pt>
                <c:pt idx="198">
                  <c:v>3.9418117446401824</c:v>
                </c:pt>
                <c:pt idx="199">
                  <c:v>3.7703039882196081</c:v>
                </c:pt>
                <c:pt idx="200">
                  <c:v>3.5240082893692382</c:v>
                </c:pt>
                <c:pt idx="201">
                  <c:v>3.2095217670867386</c:v>
                </c:pt>
                <c:pt idx="202">
                  <c:v>2.8347678378063952</c:v>
                </c:pt>
                <c:pt idx="203">
                  <c:v>2.4087242412289629</c:v>
                </c:pt>
                <c:pt idx="204">
                  <c:v>1.9411481444506349</c:v>
                </c:pt>
                <c:pt idx="205">
                  <c:v>1.4423168024073683</c:v>
                </c:pt>
                <c:pt idx="206">
                  <c:v>0.92279585688795285</c:v>
                </c:pt>
                <c:pt idx="207">
                  <c:v>0.39324008247304887</c:v>
                </c:pt>
                <c:pt idx="208">
                  <c:v>-0.13577539047376797</c:v>
                </c:pt>
                <c:pt idx="209">
                  <c:v>-0.6539005582914581</c:v>
                </c:pt>
                <c:pt idx="210">
                  <c:v>-1.1511429008756369</c:v>
                </c:pt>
                <c:pt idx="211">
                  <c:v>-1.6179972953837805</c:v>
                </c:pt>
                <c:pt idx="212">
                  <c:v>-2.0455823302618632</c:v>
                </c:pt>
                <c:pt idx="213">
                  <c:v>-2.4257880978970383</c:v>
                </c:pt>
                <c:pt idx="214">
                  <c:v>-2.7514355283788667</c:v>
                </c:pt>
                <c:pt idx="215">
                  <c:v>-3.0164419222169441</c:v>
                </c:pt>
                <c:pt idx="216">
                  <c:v>-3.2159825050480721</c:v>
                </c:pt>
                <c:pt idx="217">
                  <c:v>-3.3466344853911956</c:v>
                </c:pt>
                <c:pt idx="218">
                  <c:v>-3.4064889655520907</c:v>
                </c:pt>
                <c:pt idx="219">
                  <c:v>-3.3952174780695548</c:v>
                </c:pt>
                <c:pt idx="220">
                  <c:v>-3.3140837445603251</c:v>
                </c:pt>
                <c:pt idx="221">
                  <c:v>-3.1658968264485621</c:v>
                </c:pt>
                <c:pt idx="222">
                  <c:v>-2.9549081238305384</c:v>
                </c:pt>
                <c:pt idx="223">
                  <c:v>-2.6866604989678504</c:v>
                </c:pt>
                <c:pt idx="224">
                  <c:v>-2.3678021051603264</c:v>
                </c:pt>
                <c:pt idx="225">
                  <c:v>-2.0058796089979802</c:v>
                </c:pt>
                <c:pt idx="226">
                  <c:v>-1.6091252189897911</c:v>
                </c:pt>
                <c:pt idx="227">
                  <c:v>-1.1862495774475779</c:v>
                </c:pt>
                <c:pt idx="228">
                  <c:v>-0.74624879801833532</c:v>
                </c:pt>
                <c:pt idx="229">
                  <c:v>-0.29822957683983958</c:v>
                </c:pt>
                <c:pt idx="230">
                  <c:v>0.14874780147842132</c:v>
                </c:pt>
                <c:pt idx="231">
                  <c:v>0.58581192718920594</c:v>
                </c:pt>
                <c:pt idx="232">
                  <c:v>1.0044133879170507</c:v>
                </c:pt>
                <c:pt idx="233">
                  <c:v>1.3964540300185138</c:v>
                </c:pt>
                <c:pt idx="234">
                  <c:v>1.7544166661570308</c:v>
                </c:pt>
                <c:pt idx="235">
                  <c:v>2.071497192561738</c:v>
                </c:pt>
                <c:pt idx="236">
                  <c:v>2.3417380250301569</c:v>
                </c:pt>
                <c:pt idx="237">
                  <c:v>2.560158569913821</c:v>
                </c:pt>
                <c:pt idx="238">
                  <c:v>2.7228757214422448</c:v>
                </c:pt>
                <c:pt idx="239">
                  <c:v>2.8272056662627172</c:v>
                </c:pt>
                <c:pt idx="240">
                  <c:v>2.8717379653223594</c:v>
                </c:pt>
                <c:pt idx="241">
                  <c:v>2.8563741094158601</c:v>
                </c:pt>
                <c:pt idx="242">
                  <c:v>2.782325351303601</c:v>
                </c:pt>
                <c:pt idx="243">
                  <c:v>2.6520681710322105</c:v>
                </c:pt>
                <c:pt idx="244">
                  <c:v>2.4692596068281922</c:v>
                </c:pt>
                <c:pt idx="245">
                  <c:v>2.2386181997626053</c:v>
                </c:pt>
                <c:pt idx="246">
                  <c:v>1.9657788673925776</c:v>
                </c:pt>
                <c:pt idx="247">
                  <c:v>1.65713126686198</c:v>
                </c:pt>
                <c:pt idx="248">
                  <c:v>1.3196510386556897</c:v>
                </c:pt>
                <c:pt idx="249">
                  <c:v>0.96073191910506939</c:v>
                </c:pt>
                <c:pt idx="250">
                  <c:v>0.58802446074060377</c:v>
                </c:pt>
                <c:pt idx="251">
                  <c:v>0.2092844992370686</c:v>
                </c:pt>
                <c:pt idx="252">
                  <c:v>-0.16776794967946101</c:v>
                </c:pt>
                <c:pt idx="253">
                  <c:v>-0.53558057837916317</c:v>
                </c:pt>
                <c:pt idx="254">
                  <c:v>-0.8868937448531532</c:v>
                </c:pt>
                <c:pt idx="255">
                  <c:v>-1.2148609163491917</c:v>
                </c:pt>
                <c:pt idx="256">
                  <c:v>-1.5131662664473002</c:v>
                </c:pt>
                <c:pt idx="257">
                  <c:v>-1.7761396593286174</c:v>
                </c:pt>
                <c:pt idx="258">
                  <c:v>-1.9988674429209365</c:v>
                </c:pt>
                <c:pt idx="259">
                  <c:v>-2.1772956493062225</c:v>
                </c:pt>
                <c:pt idx="260">
                  <c:v>-2.3083207386756204</c:v>
                </c:pt>
                <c:pt idx="261">
                  <c:v>-2.3898622378118346</c:v>
                </c:pt>
                <c:pt idx="262">
                  <c:v>-2.4209117155682702</c:v>
                </c:pt>
                <c:pt idx="263">
                  <c:v>-2.4015535474462126</c:v>
                </c:pt>
                <c:pt idx="264">
                  <c:v>-2.3329547171571359</c:v>
                </c:pt>
                <c:pt idx="265">
                  <c:v>-2.2173232011398221</c:v>
                </c:pt>
                <c:pt idx="266">
                  <c:v>-2.0578369027847376</c:v>
                </c:pt>
                <c:pt idx="267">
                  <c:v>-1.8585472500801035</c:v>
                </c:pt>
                <c:pt idx="268">
                  <c:v>-1.624263112108588</c:v>
                </c:pt>
                <c:pt idx="269">
                  <c:v>-1.3604214244475286</c:v>
                </c:pt>
                <c:pt idx="270">
                  <c:v>-1.072950800657515</c:v>
                </c:pt>
                <c:pt idx="271">
                  <c:v>-0.76813356202107075</c:v>
                </c:pt>
                <c:pt idx="272">
                  <c:v>-0.4524702740328132</c:v>
                </c:pt>
                <c:pt idx="273">
                  <c:v>-0.13254933113271522</c:v>
                </c:pt>
                <c:pt idx="274">
                  <c:v>0.18507732230678209</c:v>
                </c:pt>
                <c:pt idx="275">
                  <c:v>0.49401235969047402</c:v>
                </c:pt>
                <c:pt idx="276">
                  <c:v>0.78812576434372161</c:v>
                </c:pt>
                <c:pt idx="277">
                  <c:v>1.0616627313746787</c:v>
                </c:pt>
                <c:pt idx="278">
                  <c:v>1.3093469968101881</c:v>
                </c:pt>
                <c:pt idx="279">
                  <c:v>1.5264789599411155</c:v>
                </c:pt>
                <c:pt idx="280">
                  <c:v>1.7090269274141434</c:v>
                </c:pt>
                <c:pt idx="281">
                  <c:v>1.853708814150979</c:v>
                </c:pt>
                <c:pt idx="282">
                  <c:v>1.9580609097431678</c:v>
                </c:pt>
                <c:pt idx="283">
                  <c:v>2.0204900372027823</c:v>
                </c:pt>
                <c:pt idx="284">
                  <c:v>2.0403056929285448</c:v>
                </c:pt>
                <c:pt idx="285">
                  <c:v>2.0177295624918523</c:v>
                </c:pt>
                <c:pt idx="286">
                  <c:v>1.9538810551381636</c:v>
                </c:pt>
                <c:pt idx="287">
                  <c:v>1.8507390066563809</c:v>
                </c:pt>
                <c:pt idx="288">
                  <c:v>1.7110812346692814</c:v>
                </c:pt>
                <c:pt idx="289">
                  <c:v>1.5384049609841877</c:v>
                </c:pt>
                <c:pt idx="290">
                  <c:v>1.3368320556888305</c:v>
                </c:pt>
                <c:pt idx="291">
                  <c:v>1.1110034992604352</c:v>
                </c:pt>
                <c:pt idx="292">
                  <c:v>0.8659673885144672</c:v>
                </c:pt>
                <c:pt idx="293">
                  <c:v>0.60706430559689528</c:v>
                </c:pt>
                <c:pt idx="294">
                  <c:v>0.33981306944951539</c:v>
                </c:pt>
                <c:pt idx="295">
                  <c:v>6.9798973817641718E-2</c:v>
                </c:pt>
                <c:pt idx="296">
                  <c:v>-0.19743423807522809</c:v>
                </c:pt>
                <c:pt idx="297">
                  <c:v>-0.45648805881336502</c:v>
                </c:pt>
                <c:pt idx="298">
                  <c:v>-0.70220830537268264</c:v>
                </c:pt>
                <c:pt idx="299">
                  <c:v>-0.92977937189176174</c:v>
                </c:pt>
                <c:pt idx="300">
                  <c:v>-1.1348131305233387</c:v>
                </c:pt>
                <c:pt idx="301">
                  <c:v>-1.3134314815174339</c:v>
                </c:pt>
                <c:pt idx="302">
                  <c:v>-1.4623409910582168</c:v>
                </c:pt>
                <c:pt idx="303">
                  <c:v>-1.5788975534140324</c:v>
                </c:pt>
                <c:pt idx="304">
                  <c:v>-1.6611587032417219</c:v>
                </c:pt>
                <c:pt idx="305">
                  <c:v>-1.7079211816091873</c:v>
                </c:pt>
                <c:pt idx="306">
                  <c:v>-1.718741671123615</c:v>
                </c:pt>
                <c:pt idx="307">
                  <c:v>-1.6939392464051135</c:v>
                </c:pt>
                <c:pt idx="308">
                  <c:v>-1.6345789624136258</c:v>
                </c:pt>
                <c:pt idx="309">
                  <c:v>-1.5424370064134394</c:v>
                </c:pt>
                <c:pt idx="310">
                  <c:v>-1.4199488292267952</c:v>
                </c:pt>
                <c:pt idx="311">
                  <c:v>-1.2701425124505028</c:v>
                </c:pt>
                <c:pt idx="312">
                  <c:v>-1.0965602152853666</c:v>
                </c:pt>
                <c:pt idx="313">
                  <c:v>-0.90317082064573451</c:v>
                </c:pt>
                <c:pt idx="314">
                  <c:v>-0.69427686401880206</c:v>
                </c:pt>
                <c:pt idx="315">
                  <c:v>-0.47441853046431876</c:v>
                </c:pt>
                <c:pt idx="316">
                  <c:v>-0.24827703354267058</c:v>
                </c:pt>
                <c:pt idx="317">
                  <c:v>-2.0579151893757669E-2</c:v>
                </c:pt>
                <c:pt idx="318">
                  <c:v>0.20399580027452302</c:v>
                </c:pt>
                <c:pt idx="319">
                  <c:v>0.42090566849489602</c:v>
                </c:pt>
                <c:pt idx="320">
                  <c:v>0.62583111949213632</c:v>
                </c:pt>
                <c:pt idx="321">
                  <c:v>0.81475658191146128</c:v>
                </c:pt>
                <c:pt idx="322">
                  <c:v>0.98404563056142558</c:v>
                </c:pt>
                <c:pt idx="323">
                  <c:v>1.1305097259219783</c:v>
                </c:pt>
                <c:pt idx="324">
                  <c:v>1.2514689430453083</c:v>
                </c:pt>
                <c:pt idx="325">
                  <c:v>1.3448031054628702</c:v>
                </c:pt>
                <c:pt idx="326">
                  <c:v>1.4089916549727817</c:v>
                </c:pt>
                <c:pt idx="327">
                  <c:v>1.4431406885796367</c:v>
                </c:pt>
                <c:pt idx="328">
                  <c:v>1.4469958977750046</c:v>
                </c:pt>
                <c:pt idx="329">
                  <c:v>1.4209406344702684</c:v>
                </c:pt>
                <c:pt idx="330">
                  <c:v>1.3659789503936683</c:v>
                </c:pt>
                <c:pt idx="331">
                  <c:v>1.2837041369007318</c:v>
                </c:pt>
                <c:pt idx="332">
                  <c:v>1.1762539444455644</c:v>
                </c:pt>
                <c:pt idx="333">
                  <c:v>1.0462542060006759</c:v>
                </c:pt>
                <c:pt idx="334">
                  <c:v>0.89675296723324793</c:v>
                </c:pt>
                <c:pt idx="335">
                  <c:v>0.73114740869308559</c:v>
                </c:pt>
                <c:pt idx="336">
                  <c:v>0.55310583509893441</c:v>
                </c:pt>
                <c:pt idx="337">
                  <c:v>0.36648683732897347</c:v>
                </c:pt>
                <c:pt idx="338">
                  <c:v>0.17525745863211495</c:v>
                </c:pt>
                <c:pt idx="339">
                  <c:v>-1.6588117614357023E-2</c:v>
                </c:pt>
                <c:pt idx="340">
                  <c:v>-0.20510813353599017</c:v>
                </c:pt>
                <c:pt idx="341">
                  <c:v>-0.38649007219112663</c:v>
                </c:pt>
                <c:pt idx="342">
                  <c:v>-0.55712384169742724</c:v>
                </c:pt>
                <c:pt idx="343">
                  <c:v>-0.71367046626671748</c:v>
                </c:pt>
                <c:pt idx="344">
                  <c:v>-0.85312535740567386</c:v>
                </c:pt>
                <c:pt idx="345">
                  <c:v>-0.97287512656999053</c:v>
                </c:pt>
                <c:pt idx="346">
                  <c:v>-1.0707467895370151</c:v>
                </c:pt>
                <c:pt idx="347">
                  <c:v>-1.1450481521199425</c:v>
                </c:pt>
                <c:pt idx="348">
                  <c:v>-1.1945981981572711</c:v>
                </c:pt>
                <c:pt idx="349">
                  <c:v>-1.2187464498240126</c:v>
                </c:pt>
                <c:pt idx="350">
                  <c:v>-1.217380542356636</c:v>
                </c:pt>
                <c:pt idx="351">
                  <c:v>-1.1909216334913677</c:v>
                </c:pt>
                <c:pt idx="352">
                  <c:v>-1.1403077165179205</c:v>
                </c:pt>
                <c:pt idx="353">
                  <c:v>-1.0669653765400338</c:v>
                </c:pt>
                <c:pt idx="354">
                  <c:v>-0.97277097018860315</c:v>
                </c:pt>
                <c:pt idx="355">
                  <c:v>-0.86000257294590732</c:v>
                </c:pt>
                <c:pt idx="356">
                  <c:v>-0.73128429199613454</c:v>
                </c:pt>
                <c:pt idx="357">
                  <c:v>-0.58952467101487271</c:v>
                </c:pt>
                <c:pt idx="358">
                  <c:v>-0.4378509210889473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84-4491-9402-0C0490B76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42703"/>
        <c:axId val="37398256"/>
        <c:extLst/>
      </c:scatterChart>
      <c:valAx>
        <c:axId val="95642703"/>
        <c:scaling>
          <c:orientation val="minMax"/>
          <c:max val="4.5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49152608024691358"/>
              <c:y val="0.85755192307692296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37398256"/>
        <c:crosses val="autoZero"/>
        <c:crossBetween val="midCat"/>
      </c:valAx>
      <c:valAx>
        <c:axId val="3739825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velocità</a:t>
                </a:r>
                <a:r>
                  <a:rPr lang="it-IT" sz="900" b="1" strike="noStrike" spc="-1" baseline="0">
                    <a:latin typeface="Arial"/>
                  </a:rPr>
                  <a:t> angolare</a:t>
                </a:r>
                <a:r>
                  <a:rPr lang="it-IT" sz="900" b="1" strike="noStrike" spc="-1">
                    <a:latin typeface="Arial"/>
                  </a:rPr>
                  <a:t> (rad/s)</a:t>
                </a:r>
              </a:p>
            </c:rich>
          </c:tx>
          <c:layout>
            <c:manualLayout>
              <c:xMode val="edge"/>
              <c:yMode val="edge"/>
              <c:x val="2.5155606044410164E-2"/>
              <c:y val="0.4253553431871970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9564270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55788518518518515"/>
          <c:y val="0.69146975337833905"/>
          <c:w val="0.27627824074074075"/>
          <c:h val="0.1465568376068376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lang="it-IT" sz="1000" b="0" strike="noStrike" spc="-1">
              <a:latin typeface="Calibri"/>
            </a:defRPr>
          </a:pPr>
          <a:endParaRPr lang="it-IT"/>
        </a:p>
      </c:txPr>
    </c:legend>
    <c:plotVisOnly val="1"/>
    <c:dispBlanksAs val="span"/>
    <c:showDLblsOverMax val="1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  <a:gs pos="0">
          <a:schemeClr val="bg1"/>
        </a:gs>
      </a:gsLst>
      <a:lin ang="5400000" scaled="1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it-IT" sz="1300" b="0" strike="noStrike" spc="-1">
                <a:latin typeface="Arial"/>
              </a:defRPr>
            </a:pPr>
            <a:r>
              <a:rPr lang="it-IT" sz="1300" b="1" i="0" strike="noStrike" spc="-1" baseline="0">
                <a:latin typeface="Arial"/>
              </a:rPr>
              <a:t>Velocità angolare in funzione dell'angolo (viscoso)</a:t>
            </a:r>
          </a:p>
        </c:rich>
      </c:tx>
      <c:layout>
        <c:manualLayout>
          <c:xMode val="edge"/>
          <c:yMode val="edge"/>
          <c:x val="0.21678425925925926"/>
          <c:y val="3.4960470085470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61373456790125"/>
          <c:y val="0.10758725341426401"/>
          <c:w val="0.84635293209876539"/>
          <c:h val="0.79628224582701101"/>
        </c:manualLayout>
      </c:layout>
      <c:scatterChart>
        <c:scatterStyle val="lineMarker"/>
        <c:varyColors val="0"/>
        <c:ser>
          <c:idx val="1"/>
          <c:order val="0"/>
          <c:tx>
            <c:v>prova: 04_am_d2.txt</c:v>
          </c:tx>
          <c:spPr>
            <a:ln w="28800">
              <a:solidFill>
                <a:srgbClr val="B3B3B3"/>
              </a:solidFill>
              <a:round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viscoso2!$C$14:$C$372</c:f>
              <c:numCache>
                <c:formatCode>0.0000</c:formatCode>
                <c:ptCount val="359"/>
                <c:pt idx="0">
                  <c:v>-1.7842898446441338</c:v>
                </c:pt>
                <c:pt idx="1">
                  <c:v>-1.7493832596041339</c:v>
                </c:pt>
                <c:pt idx="2">
                  <c:v>-1.6970233820441338</c:v>
                </c:pt>
                <c:pt idx="3">
                  <c:v>-1.6272102119641338</c:v>
                </c:pt>
                <c:pt idx="4">
                  <c:v>-1.5399437493641339</c:v>
                </c:pt>
                <c:pt idx="5">
                  <c:v>-1.4352239942541338</c:v>
                </c:pt>
                <c:pt idx="6">
                  <c:v>-1.2955976540941339</c:v>
                </c:pt>
                <c:pt idx="7">
                  <c:v>-1.1559713139341339</c:v>
                </c:pt>
                <c:pt idx="8">
                  <c:v>-0.98143838873113387</c:v>
                </c:pt>
                <c:pt idx="9">
                  <c:v>-0.78945217101113385</c:v>
                </c:pt>
                <c:pt idx="10">
                  <c:v>-0.59746595329213381</c:v>
                </c:pt>
                <c:pt idx="11">
                  <c:v>-0.38802644305313377</c:v>
                </c:pt>
                <c:pt idx="12">
                  <c:v>-0.17858693281313379</c:v>
                </c:pt>
                <c:pt idx="13">
                  <c:v>3.0852577425766213E-2</c:v>
                </c:pt>
                <c:pt idx="14">
                  <c:v>0.24029208766486623</c:v>
                </c:pt>
                <c:pt idx="15">
                  <c:v>0.44973159790486622</c:v>
                </c:pt>
                <c:pt idx="16">
                  <c:v>0.62426452310386615</c:v>
                </c:pt>
                <c:pt idx="17">
                  <c:v>0.79879744830286614</c:v>
                </c:pt>
                <c:pt idx="18">
                  <c:v>0.95587708098286617</c:v>
                </c:pt>
                <c:pt idx="19">
                  <c:v>1.0955034211458661</c:v>
                </c:pt>
                <c:pt idx="20">
                  <c:v>1.2176764687858661</c:v>
                </c:pt>
                <c:pt idx="21">
                  <c:v>1.3223962239058662</c:v>
                </c:pt>
                <c:pt idx="22">
                  <c:v>1.3922093939858662</c:v>
                </c:pt>
                <c:pt idx="23">
                  <c:v>1.4620225640658662</c:v>
                </c:pt>
                <c:pt idx="24">
                  <c:v>1.4969291491058663</c:v>
                </c:pt>
                <c:pt idx="25">
                  <c:v>1.5143824416258662</c:v>
                </c:pt>
                <c:pt idx="26">
                  <c:v>1.5143824416258662</c:v>
                </c:pt>
                <c:pt idx="27">
                  <c:v>1.4794758565858661</c:v>
                </c:pt>
                <c:pt idx="28">
                  <c:v>1.4445692715458662</c:v>
                </c:pt>
                <c:pt idx="29">
                  <c:v>1.3747561014658662</c:v>
                </c:pt>
                <c:pt idx="30">
                  <c:v>1.2874896388658661</c:v>
                </c:pt>
                <c:pt idx="31">
                  <c:v>1.1653165912258661</c:v>
                </c:pt>
                <c:pt idx="32">
                  <c:v>1.0431435435858663</c:v>
                </c:pt>
                <c:pt idx="33">
                  <c:v>0.90351720342286612</c:v>
                </c:pt>
                <c:pt idx="34">
                  <c:v>0.74643757074386619</c:v>
                </c:pt>
                <c:pt idx="35">
                  <c:v>0.57190464554386622</c:v>
                </c:pt>
                <c:pt idx="36">
                  <c:v>0.39737172034486623</c:v>
                </c:pt>
                <c:pt idx="37">
                  <c:v>0.20538550262486624</c:v>
                </c:pt>
                <c:pt idx="38">
                  <c:v>1.3399284905866215E-2</c:v>
                </c:pt>
                <c:pt idx="39">
                  <c:v>-0.16113364029313376</c:v>
                </c:pt>
                <c:pt idx="40">
                  <c:v>-0.33566656549313378</c:v>
                </c:pt>
                <c:pt idx="41">
                  <c:v>-0.51019949069213388</c:v>
                </c:pt>
                <c:pt idx="42">
                  <c:v>-0.64982583085213386</c:v>
                </c:pt>
                <c:pt idx="43">
                  <c:v>-0.78945217101113385</c:v>
                </c:pt>
                <c:pt idx="44">
                  <c:v>-0.91162521865113388</c:v>
                </c:pt>
                <c:pt idx="45">
                  <c:v>-1.0163449737741339</c:v>
                </c:pt>
                <c:pt idx="46">
                  <c:v>-1.1036114363741338</c:v>
                </c:pt>
                <c:pt idx="47">
                  <c:v>-1.1734246064541338</c:v>
                </c:pt>
                <c:pt idx="48">
                  <c:v>-1.2257844840141339</c:v>
                </c:pt>
                <c:pt idx="49">
                  <c:v>-1.2432377765341338</c:v>
                </c:pt>
                <c:pt idx="50">
                  <c:v>-1.2606910690541338</c:v>
                </c:pt>
                <c:pt idx="51">
                  <c:v>-1.2432377765341338</c:v>
                </c:pt>
                <c:pt idx="52">
                  <c:v>-1.2083311914941339</c:v>
                </c:pt>
                <c:pt idx="53">
                  <c:v>-1.1559713139341339</c:v>
                </c:pt>
                <c:pt idx="54">
                  <c:v>-1.0861581438541339</c:v>
                </c:pt>
                <c:pt idx="55">
                  <c:v>-0.99889168125413375</c:v>
                </c:pt>
                <c:pt idx="56">
                  <c:v>-0.89417192613113383</c:v>
                </c:pt>
                <c:pt idx="57">
                  <c:v>-0.7719988784911338</c:v>
                </c:pt>
                <c:pt idx="58">
                  <c:v>-0.6323725383321338</c:v>
                </c:pt>
                <c:pt idx="59">
                  <c:v>-0.49274619817213378</c:v>
                </c:pt>
                <c:pt idx="60">
                  <c:v>-0.33566656549313378</c:v>
                </c:pt>
                <c:pt idx="61">
                  <c:v>-0.17858693281313379</c:v>
                </c:pt>
                <c:pt idx="62">
                  <c:v>-2.1507300134033784E-2</c:v>
                </c:pt>
                <c:pt idx="63">
                  <c:v>0.13557233254586623</c:v>
                </c:pt>
                <c:pt idx="64">
                  <c:v>0.29265196522486625</c:v>
                </c:pt>
                <c:pt idx="65">
                  <c:v>0.43227830538486622</c:v>
                </c:pt>
                <c:pt idx="66">
                  <c:v>0.55445135302386617</c:v>
                </c:pt>
                <c:pt idx="67">
                  <c:v>0.6766244006638662</c:v>
                </c:pt>
                <c:pt idx="68">
                  <c:v>0.78134415578386618</c:v>
                </c:pt>
                <c:pt idx="69">
                  <c:v>0.86861061838286613</c:v>
                </c:pt>
                <c:pt idx="70">
                  <c:v>0.93842378846286623</c:v>
                </c:pt>
                <c:pt idx="71">
                  <c:v>0.99078366602286616</c:v>
                </c:pt>
                <c:pt idx="72">
                  <c:v>1.0431435435858663</c:v>
                </c:pt>
                <c:pt idx="73">
                  <c:v>1.0605968361058662</c:v>
                </c:pt>
                <c:pt idx="74">
                  <c:v>1.0605968361058662</c:v>
                </c:pt>
                <c:pt idx="75">
                  <c:v>1.0431435435858663</c:v>
                </c:pt>
                <c:pt idx="76">
                  <c:v>1.0082369585428663</c:v>
                </c:pt>
                <c:pt idx="77">
                  <c:v>0.95587708098286617</c:v>
                </c:pt>
                <c:pt idx="78">
                  <c:v>0.88606391090286618</c:v>
                </c:pt>
                <c:pt idx="79">
                  <c:v>0.79879744830286614</c:v>
                </c:pt>
                <c:pt idx="80">
                  <c:v>0.69407769318386614</c:v>
                </c:pt>
                <c:pt idx="81">
                  <c:v>0.58935793806386616</c:v>
                </c:pt>
                <c:pt idx="82">
                  <c:v>0.46718489042486622</c:v>
                </c:pt>
                <c:pt idx="83">
                  <c:v>0.32755855026486624</c:v>
                </c:pt>
                <c:pt idx="84">
                  <c:v>0.18793221010486622</c:v>
                </c:pt>
                <c:pt idx="85">
                  <c:v>6.575916246566621E-2</c:v>
                </c:pt>
                <c:pt idx="86">
                  <c:v>-7.3867177693833788E-2</c:v>
                </c:pt>
                <c:pt idx="87">
                  <c:v>-0.19604022533313378</c:v>
                </c:pt>
                <c:pt idx="88">
                  <c:v>-0.31821327297313379</c:v>
                </c:pt>
                <c:pt idx="89">
                  <c:v>-0.44038632061313376</c:v>
                </c:pt>
                <c:pt idx="90">
                  <c:v>-0.54510607573213388</c:v>
                </c:pt>
                <c:pt idx="91">
                  <c:v>-0.6323725383321338</c:v>
                </c:pt>
                <c:pt idx="92">
                  <c:v>-0.70218570841213379</c:v>
                </c:pt>
                <c:pt idx="93">
                  <c:v>-0.7719988784911338</c:v>
                </c:pt>
                <c:pt idx="94">
                  <c:v>-0.82435875605113385</c:v>
                </c:pt>
                <c:pt idx="95">
                  <c:v>-0.84181204857113379</c:v>
                </c:pt>
                <c:pt idx="96">
                  <c:v>-0.85926534109113384</c:v>
                </c:pt>
                <c:pt idx="97">
                  <c:v>-0.85926534109113384</c:v>
                </c:pt>
                <c:pt idx="98">
                  <c:v>-0.84181204857113379</c:v>
                </c:pt>
                <c:pt idx="99">
                  <c:v>-0.80690546353113379</c:v>
                </c:pt>
                <c:pt idx="100">
                  <c:v>-0.7719988784911338</c:v>
                </c:pt>
                <c:pt idx="101">
                  <c:v>-0.70218570841213379</c:v>
                </c:pt>
                <c:pt idx="102">
                  <c:v>-0.6323725383321338</c:v>
                </c:pt>
                <c:pt idx="103">
                  <c:v>-0.54510607573213388</c:v>
                </c:pt>
                <c:pt idx="104">
                  <c:v>-0.45783961313213378</c:v>
                </c:pt>
                <c:pt idx="105">
                  <c:v>-0.35311985801313378</c:v>
                </c:pt>
                <c:pt idx="106">
                  <c:v>-0.23094681037313378</c:v>
                </c:pt>
                <c:pt idx="107">
                  <c:v>-0.12622705525413377</c:v>
                </c:pt>
                <c:pt idx="108">
                  <c:v>-4.0540076140337857E-3</c:v>
                </c:pt>
                <c:pt idx="109">
                  <c:v>0.10066574750556621</c:v>
                </c:pt>
                <c:pt idx="110">
                  <c:v>0.20538550262486624</c:v>
                </c:pt>
                <c:pt idx="111">
                  <c:v>0.31010525774486625</c:v>
                </c:pt>
                <c:pt idx="112">
                  <c:v>0.39737172034486623</c:v>
                </c:pt>
                <c:pt idx="113">
                  <c:v>0.48463818294386624</c:v>
                </c:pt>
                <c:pt idx="114">
                  <c:v>0.55445135302386617</c:v>
                </c:pt>
                <c:pt idx="115">
                  <c:v>0.60681123058386621</c:v>
                </c:pt>
                <c:pt idx="116">
                  <c:v>0.65917110814386615</c:v>
                </c:pt>
                <c:pt idx="117">
                  <c:v>0.69407769318386614</c:v>
                </c:pt>
                <c:pt idx="118">
                  <c:v>0.71153098570386619</c:v>
                </c:pt>
                <c:pt idx="119">
                  <c:v>0.72898427822386613</c:v>
                </c:pt>
                <c:pt idx="120">
                  <c:v>0.71153098570386619</c:v>
                </c:pt>
                <c:pt idx="121">
                  <c:v>0.69407769318386614</c:v>
                </c:pt>
                <c:pt idx="122">
                  <c:v>0.65917110814386615</c:v>
                </c:pt>
                <c:pt idx="123">
                  <c:v>0.62426452310386615</c:v>
                </c:pt>
                <c:pt idx="124">
                  <c:v>0.55445135302386617</c:v>
                </c:pt>
                <c:pt idx="125">
                  <c:v>0.48463818294386624</c:v>
                </c:pt>
                <c:pt idx="126">
                  <c:v>0.41482501286486623</c:v>
                </c:pt>
                <c:pt idx="127">
                  <c:v>0.32755855026486624</c:v>
                </c:pt>
                <c:pt idx="128">
                  <c:v>0.24029208766486623</c:v>
                </c:pt>
                <c:pt idx="129">
                  <c:v>0.15302562506586623</c:v>
                </c:pt>
                <c:pt idx="130">
                  <c:v>4.830586994576621E-2</c:v>
                </c:pt>
                <c:pt idx="131">
                  <c:v>-3.8960592653933784E-2</c:v>
                </c:pt>
                <c:pt idx="132">
                  <c:v>-0.12622705525413377</c:v>
                </c:pt>
                <c:pt idx="133">
                  <c:v>-0.21349351785313378</c:v>
                </c:pt>
                <c:pt idx="134">
                  <c:v>-0.28330668793313379</c:v>
                </c:pt>
                <c:pt idx="135">
                  <c:v>-0.35311985801313378</c:v>
                </c:pt>
                <c:pt idx="136">
                  <c:v>-0.40547973557313377</c:v>
                </c:pt>
                <c:pt idx="137">
                  <c:v>-0.45783961313213378</c:v>
                </c:pt>
                <c:pt idx="138">
                  <c:v>-0.51019949069213388</c:v>
                </c:pt>
                <c:pt idx="139">
                  <c:v>-0.54510607573213388</c:v>
                </c:pt>
                <c:pt idx="140">
                  <c:v>-0.56255936825213382</c:v>
                </c:pt>
                <c:pt idx="141">
                  <c:v>-0.56255936825213382</c:v>
                </c:pt>
                <c:pt idx="142">
                  <c:v>-0.56255936825213382</c:v>
                </c:pt>
                <c:pt idx="143">
                  <c:v>-0.54510607573213388</c:v>
                </c:pt>
                <c:pt idx="144">
                  <c:v>-0.52765278321213382</c:v>
                </c:pt>
                <c:pt idx="145">
                  <c:v>-0.49274619817213378</c:v>
                </c:pt>
                <c:pt idx="146">
                  <c:v>-0.44038632061313376</c:v>
                </c:pt>
                <c:pt idx="147">
                  <c:v>-0.38802644305313377</c:v>
                </c:pt>
                <c:pt idx="148">
                  <c:v>-0.33566656549313378</c:v>
                </c:pt>
                <c:pt idx="149">
                  <c:v>-0.2658533954131338</c:v>
                </c:pt>
                <c:pt idx="150">
                  <c:v>-0.19604022533313378</c:v>
                </c:pt>
                <c:pt idx="151">
                  <c:v>-0.12622705525413377</c:v>
                </c:pt>
                <c:pt idx="152">
                  <c:v>-3.8960592653933784E-2</c:v>
                </c:pt>
                <c:pt idx="153">
                  <c:v>3.0852577425766213E-2</c:v>
                </c:pt>
                <c:pt idx="154">
                  <c:v>0.10066574750556621</c:v>
                </c:pt>
                <c:pt idx="155">
                  <c:v>0.17047891758486622</c:v>
                </c:pt>
                <c:pt idx="156">
                  <c:v>0.22283879514486624</c:v>
                </c:pt>
                <c:pt idx="157">
                  <c:v>0.29265196522486625</c:v>
                </c:pt>
                <c:pt idx="158">
                  <c:v>0.34501184278486624</c:v>
                </c:pt>
                <c:pt idx="159">
                  <c:v>0.37991842782486623</c:v>
                </c:pt>
                <c:pt idx="160">
                  <c:v>0.41482501286486623</c:v>
                </c:pt>
                <c:pt idx="161">
                  <c:v>0.43227830538486622</c:v>
                </c:pt>
                <c:pt idx="162">
                  <c:v>0.44973159790486622</c:v>
                </c:pt>
                <c:pt idx="163">
                  <c:v>0.46718489042486622</c:v>
                </c:pt>
                <c:pt idx="164">
                  <c:v>0.46718489042486622</c:v>
                </c:pt>
                <c:pt idx="165">
                  <c:v>0.44973159790486622</c:v>
                </c:pt>
                <c:pt idx="166">
                  <c:v>0.43227830538486622</c:v>
                </c:pt>
                <c:pt idx="167">
                  <c:v>0.39737172034486623</c:v>
                </c:pt>
                <c:pt idx="168">
                  <c:v>0.36246513530486624</c:v>
                </c:pt>
                <c:pt idx="169">
                  <c:v>0.32755855026486624</c:v>
                </c:pt>
                <c:pt idx="170">
                  <c:v>0.27519867270486625</c:v>
                </c:pt>
                <c:pt idx="171">
                  <c:v>0.22283879514486624</c:v>
                </c:pt>
                <c:pt idx="172">
                  <c:v>0.15302562506586623</c:v>
                </c:pt>
                <c:pt idx="173">
                  <c:v>0.10066574750556621</c:v>
                </c:pt>
                <c:pt idx="174">
                  <c:v>4.830586994576621E-2</c:v>
                </c:pt>
                <c:pt idx="175">
                  <c:v>-2.1507300134033784E-2</c:v>
                </c:pt>
                <c:pt idx="176">
                  <c:v>-7.3867177693833788E-2</c:v>
                </c:pt>
                <c:pt idx="177">
                  <c:v>-0.12622705525413377</c:v>
                </c:pt>
                <c:pt idx="178">
                  <c:v>-0.17858693281313379</c:v>
                </c:pt>
                <c:pt idx="179">
                  <c:v>-0.21349351785313378</c:v>
                </c:pt>
                <c:pt idx="180">
                  <c:v>-0.2484001028931338</c:v>
                </c:pt>
                <c:pt idx="181">
                  <c:v>-0.28330668793313379</c:v>
                </c:pt>
                <c:pt idx="182">
                  <c:v>-0.31821327297313379</c:v>
                </c:pt>
                <c:pt idx="183">
                  <c:v>-0.33566656549313378</c:v>
                </c:pt>
                <c:pt idx="184">
                  <c:v>-0.33566656549313378</c:v>
                </c:pt>
                <c:pt idx="185">
                  <c:v>-0.33566656549313378</c:v>
                </c:pt>
                <c:pt idx="186">
                  <c:v>-0.33566656549313378</c:v>
                </c:pt>
                <c:pt idx="187">
                  <c:v>-0.33566656549313378</c:v>
                </c:pt>
                <c:pt idx="188">
                  <c:v>-0.31821327297313379</c:v>
                </c:pt>
                <c:pt idx="189">
                  <c:v>-0.30075998045313379</c:v>
                </c:pt>
                <c:pt idx="190">
                  <c:v>-0.2658533954131338</c:v>
                </c:pt>
                <c:pt idx="191">
                  <c:v>-0.23094681037313378</c:v>
                </c:pt>
                <c:pt idx="192">
                  <c:v>-0.19604022533313378</c:v>
                </c:pt>
                <c:pt idx="193">
                  <c:v>-0.14368034777313377</c:v>
                </c:pt>
                <c:pt idx="194">
                  <c:v>-0.10877376273413379</c:v>
                </c:pt>
                <c:pt idx="195">
                  <c:v>-5.6413885173933781E-2</c:v>
                </c:pt>
                <c:pt idx="196">
                  <c:v>-2.1507300134033784E-2</c:v>
                </c:pt>
                <c:pt idx="197">
                  <c:v>3.0852577425766213E-2</c:v>
                </c:pt>
                <c:pt idx="198">
                  <c:v>6.575916246566621E-2</c:v>
                </c:pt>
                <c:pt idx="199">
                  <c:v>0.10066574750556621</c:v>
                </c:pt>
                <c:pt idx="200">
                  <c:v>0.15302562506586623</c:v>
                </c:pt>
                <c:pt idx="201">
                  <c:v>0.17047891758486622</c:v>
                </c:pt>
                <c:pt idx="202">
                  <c:v>0.20538550262486624</c:v>
                </c:pt>
                <c:pt idx="203">
                  <c:v>0.22283879514486624</c:v>
                </c:pt>
                <c:pt idx="204">
                  <c:v>0.24029208766486623</c:v>
                </c:pt>
                <c:pt idx="205">
                  <c:v>0.2577453801848662</c:v>
                </c:pt>
                <c:pt idx="206">
                  <c:v>0.27519867270486625</c:v>
                </c:pt>
                <c:pt idx="207">
                  <c:v>0.27519867270486625</c:v>
                </c:pt>
                <c:pt idx="208">
                  <c:v>0.27519867270486625</c:v>
                </c:pt>
                <c:pt idx="209">
                  <c:v>0.2577453801848662</c:v>
                </c:pt>
                <c:pt idx="210">
                  <c:v>0.24029208766486623</c:v>
                </c:pt>
                <c:pt idx="211">
                  <c:v>0.22283879514486624</c:v>
                </c:pt>
                <c:pt idx="212">
                  <c:v>0.20538550262486624</c:v>
                </c:pt>
                <c:pt idx="213">
                  <c:v>0.17047891758486622</c:v>
                </c:pt>
                <c:pt idx="214">
                  <c:v>0.15302562506586623</c:v>
                </c:pt>
                <c:pt idx="215">
                  <c:v>0.11811904002586621</c:v>
                </c:pt>
                <c:pt idx="216">
                  <c:v>8.3212454985666207E-2</c:v>
                </c:pt>
                <c:pt idx="217">
                  <c:v>4.830586994576621E-2</c:v>
                </c:pt>
                <c:pt idx="218">
                  <c:v>1.3399284905866215E-2</c:v>
                </c:pt>
                <c:pt idx="219">
                  <c:v>-2.1507300134033784E-2</c:v>
                </c:pt>
                <c:pt idx="220">
                  <c:v>-3.8960592653933784E-2</c:v>
                </c:pt>
                <c:pt idx="221">
                  <c:v>-7.3867177693833788E-2</c:v>
                </c:pt>
                <c:pt idx="222">
                  <c:v>-0.10877376273413379</c:v>
                </c:pt>
                <c:pt idx="223">
                  <c:v>-0.12622705525413377</c:v>
                </c:pt>
                <c:pt idx="224">
                  <c:v>-0.14368034777313377</c:v>
                </c:pt>
                <c:pt idx="225">
                  <c:v>-0.16113364029313376</c:v>
                </c:pt>
                <c:pt idx="226">
                  <c:v>-0.17858693281313379</c:v>
                </c:pt>
                <c:pt idx="227">
                  <c:v>-0.17858693281313379</c:v>
                </c:pt>
                <c:pt idx="228">
                  <c:v>-0.19604022533313378</c:v>
                </c:pt>
                <c:pt idx="229">
                  <c:v>-0.19604022533313378</c:v>
                </c:pt>
                <c:pt idx="230">
                  <c:v>-0.17858693281313379</c:v>
                </c:pt>
                <c:pt idx="231">
                  <c:v>-0.17858693281313379</c:v>
                </c:pt>
                <c:pt idx="232">
                  <c:v>-0.16113364029313376</c:v>
                </c:pt>
                <c:pt idx="233">
                  <c:v>-0.14368034777313377</c:v>
                </c:pt>
                <c:pt idx="234">
                  <c:v>-0.12622705525413377</c:v>
                </c:pt>
                <c:pt idx="235">
                  <c:v>-0.10877376273413379</c:v>
                </c:pt>
                <c:pt idx="236">
                  <c:v>-9.1320470214133781E-2</c:v>
                </c:pt>
                <c:pt idx="237">
                  <c:v>-7.3867177693833788E-2</c:v>
                </c:pt>
                <c:pt idx="238">
                  <c:v>-3.8960592653933784E-2</c:v>
                </c:pt>
                <c:pt idx="239">
                  <c:v>-2.1507300134033784E-2</c:v>
                </c:pt>
                <c:pt idx="240">
                  <c:v>-4.0540076140337857E-3</c:v>
                </c:pt>
                <c:pt idx="241">
                  <c:v>3.0852577425766213E-2</c:v>
                </c:pt>
                <c:pt idx="242">
                  <c:v>4.830586994576621E-2</c:v>
                </c:pt>
                <c:pt idx="243">
                  <c:v>6.575916246566621E-2</c:v>
                </c:pt>
                <c:pt idx="244">
                  <c:v>8.3212454985666207E-2</c:v>
                </c:pt>
                <c:pt idx="245">
                  <c:v>0.10066574750556621</c:v>
                </c:pt>
                <c:pt idx="246">
                  <c:v>0.11811904002586621</c:v>
                </c:pt>
                <c:pt idx="247">
                  <c:v>0.13557233254586623</c:v>
                </c:pt>
                <c:pt idx="248">
                  <c:v>0.13557233254586623</c:v>
                </c:pt>
                <c:pt idx="249">
                  <c:v>0.15302562506586623</c:v>
                </c:pt>
                <c:pt idx="250">
                  <c:v>0.15302562506586623</c:v>
                </c:pt>
                <c:pt idx="251">
                  <c:v>0.15302562506586623</c:v>
                </c:pt>
                <c:pt idx="252">
                  <c:v>0.13557233254586623</c:v>
                </c:pt>
                <c:pt idx="253">
                  <c:v>0.13557233254586623</c:v>
                </c:pt>
                <c:pt idx="254">
                  <c:v>0.13557233254586623</c:v>
                </c:pt>
                <c:pt idx="255">
                  <c:v>0.11811904002586621</c:v>
                </c:pt>
                <c:pt idx="256">
                  <c:v>0.10066574750556621</c:v>
                </c:pt>
                <c:pt idx="257">
                  <c:v>8.3212454985666207E-2</c:v>
                </c:pt>
                <c:pt idx="258">
                  <c:v>6.575916246566621E-2</c:v>
                </c:pt>
                <c:pt idx="259">
                  <c:v>4.830586994576621E-2</c:v>
                </c:pt>
                <c:pt idx="260">
                  <c:v>3.0852577425766213E-2</c:v>
                </c:pt>
                <c:pt idx="261">
                  <c:v>1.3399284905866215E-2</c:v>
                </c:pt>
                <c:pt idx="262">
                  <c:v>-4.0540076140337857E-3</c:v>
                </c:pt>
                <c:pt idx="263">
                  <c:v>-2.1507300134033784E-2</c:v>
                </c:pt>
                <c:pt idx="264">
                  <c:v>-3.8960592653933784E-2</c:v>
                </c:pt>
                <c:pt idx="265">
                  <c:v>-3.8960592653933784E-2</c:v>
                </c:pt>
                <c:pt idx="266">
                  <c:v>-5.6413885173933781E-2</c:v>
                </c:pt>
                <c:pt idx="267">
                  <c:v>-7.3867177693833788E-2</c:v>
                </c:pt>
                <c:pt idx="268">
                  <c:v>-7.3867177693833788E-2</c:v>
                </c:pt>
                <c:pt idx="269">
                  <c:v>-9.1320470214133781E-2</c:v>
                </c:pt>
                <c:pt idx="270">
                  <c:v>-9.1320470214133781E-2</c:v>
                </c:pt>
                <c:pt idx="271">
                  <c:v>-9.1320470214133781E-2</c:v>
                </c:pt>
                <c:pt idx="272">
                  <c:v>-9.1320470214133781E-2</c:v>
                </c:pt>
                <c:pt idx="273">
                  <c:v>-9.1320470214133781E-2</c:v>
                </c:pt>
                <c:pt idx="274">
                  <c:v>-9.1320470214133781E-2</c:v>
                </c:pt>
                <c:pt idx="275">
                  <c:v>-9.1320470214133781E-2</c:v>
                </c:pt>
                <c:pt idx="276">
                  <c:v>-7.3867177693833788E-2</c:v>
                </c:pt>
                <c:pt idx="277">
                  <c:v>-7.3867177693833788E-2</c:v>
                </c:pt>
                <c:pt idx="278">
                  <c:v>-5.6413885173933781E-2</c:v>
                </c:pt>
                <c:pt idx="279">
                  <c:v>-5.6413885173933781E-2</c:v>
                </c:pt>
                <c:pt idx="280">
                  <c:v>-3.8960592653933784E-2</c:v>
                </c:pt>
                <c:pt idx="281">
                  <c:v>-2.1507300134033784E-2</c:v>
                </c:pt>
                <c:pt idx="282">
                  <c:v>-2.1507300134033784E-2</c:v>
                </c:pt>
                <c:pt idx="283">
                  <c:v>-4.0540076140337857E-3</c:v>
                </c:pt>
                <c:pt idx="284">
                  <c:v>1.3399284905866215E-2</c:v>
                </c:pt>
                <c:pt idx="285">
                  <c:v>3.0852577425766213E-2</c:v>
                </c:pt>
                <c:pt idx="286">
                  <c:v>3.0852577425766213E-2</c:v>
                </c:pt>
                <c:pt idx="287">
                  <c:v>4.830586994576621E-2</c:v>
                </c:pt>
                <c:pt idx="288">
                  <c:v>4.830586994576621E-2</c:v>
                </c:pt>
                <c:pt idx="289">
                  <c:v>6.575916246566621E-2</c:v>
                </c:pt>
                <c:pt idx="290">
                  <c:v>6.575916246566621E-2</c:v>
                </c:pt>
                <c:pt idx="291">
                  <c:v>6.575916246566621E-2</c:v>
                </c:pt>
                <c:pt idx="292">
                  <c:v>8.3212454985666207E-2</c:v>
                </c:pt>
                <c:pt idx="293">
                  <c:v>8.3212454985666207E-2</c:v>
                </c:pt>
                <c:pt idx="294">
                  <c:v>8.3212454985666207E-2</c:v>
                </c:pt>
                <c:pt idx="295">
                  <c:v>8.3212454985666207E-2</c:v>
                </c:pt>
                <c:pt idx="296">
                  <c:v>6.575916246566621E-2</c:v>
                </c:pt>
                <c:pt idx="297">
                  <c:v>6.575916246566621E-2</c:v>
                </c:pt>
                <c:pt idx="298">
                  <c:v>6.575916246566621E-2</c:v>
                </c:pt>
                <c:pt idx="299">
                  <c:v>4.830586994576621E-2</c:v>
                </c:pt>
                <c:pt idx="300">
                  <c:v>4.830586994576621E-2</c:v>
                </c:pt>
                <c:pt idx="301">
                  <c:v>4.830586994576621E-2</c:v>
                </c:pt>
                <c:pt idx="302">
                  <c:v>3.0852577425766213E-2</c:v>
                </c:pt>
                <c:pt idx="303">
                  <c:v>3.0852577425766213E-2</c:v>
                </c:pt>
                <c:pt idx="304">
                  <c:v>1.3399284905866215E-2</c:v>
                </c:pt>
                <c:pt idx="305">
                  <c:v>1.3399284905866215E-2</c:v>
                </c:pt>
                <c:pt idx="306">
                  <c:v>-4.0540076140337857E-3</c:v>
                </c:pt>
                <c:pt idx="307">
                  <c:v>-4.0540076140337857E-3</c:v>
                </c:pt>
                <c:pt idx="308">
                  <c:v>-2.1507300134033784E-2</c:v>
                </c:pt>
                <c:pt idx="309">
                  <c:v>-2.1507300134033784E-2</c:v>
                </c:pt>
                <c:pt idx="310">
                  <c:v>-3.8960592653933784E-2</c:v>
                </c:pt>
                <c:pt idx="311">
                  <c:v>-3.8960592653933784E-2</c:v>
                </c:pt>
                <c:pt idx="312">
                  <c:v>-3.8960592653933784E-2</c:v>
                </c:pt>
                <c:pt idx="313">
                  <c:v>-3.8960592653933784E-2</c:v>
                </c:pt>
                <c:pt idx="314">
                  <c:v>-3.8960592653933784E-2</c:v>
                </c:pt>
                <c:pt idx="315">
                  <c:v>-3.8960592653933784E-2</c:v>
                </c:pt>
                <c:pt idx="316">
                  <c:v>-3.8960592653933784E-2</c:v>
                </c:pt>
                <c:pt idx="317">
                  <c:v>-3.8960592653933784E-2</c:v>
                </c:pt>
                <c:pt idx="318">
                  <c:v>-3.8960592653933784E-2</c:v>
                </c:pt>
                <c:pt idx="319">
                  <c:v>-3.8960592653933784E-2</c:v>
                </c:pt>
                <c:pt idx="320">
                  <c:v>-3.8960592653933784E-2</c:v>
                </c:pt>
                <c:pt idx="321">
                  <c:v>-2.1507300134033784E-2</c:v>
                </c:pt>
                <c:pt idx="322">
                  <c:v>-2.1507300134033784E-2</c:v>
                </c:pt>
                <c:pt idx="323">
                  <c:v>-2.1507300134033784E-2</c:v>
                </c:pt>
                <c:pt idx="324">
                  <c:v>-4.0540076140337857E-3</c:v>
                </c:pt>
                <c:pt idx="325">
                  <c:v>-4.0540076140337857E-3</c:v>
                </c:pt>
                <c:pt idx="326">
                  <c:v>-4.0540076140337857E-3</c:v>
                </c:pt>
                <c:pt idx="327">
                  <c:v>1.3399284905866215E-2</c:v>
                </c:pt>
                <c:pt idx="328">
                  <c:v>1.3399284905866215E-2</c:v>
                </c:pt>
                <c:pt idx="329">
                  <c:v>1.3399284905866215E-2</c:v>
                </c:pt>
                <c:pt idx="330">
                  <c:v>3.0852577425766213E-2</c:v>
                </c:pt>
                <c:pt idx="331">
                  <c:v>3.0852577425766213E-2</c:v>
                </c:pt>
                <c:pt idx="332">
                  <c:v>3.0852577425766213E-2</c:v>
                </c:pt>
                <c:pt idx="333">
                  <c:v>3.0852577425766213E-2</c:v>
                </c:pt>
                <c:pt idx="334">
                  <c:v>3.0852577425766213E-2</c:v>
                </c:pt>
                <c:pt idx="335">
                  <c:v>3.0852577425766213E-2</c:v>
                </c:pt>
                <c:pt idx="336">
                  <c:v>3.0852577425766213E-2</c:v>
                </c:pt>
                <c:pt idx="337">
                  <c:v>3.0852577425766213E-2</c:v>
                </c:pt>
                <c:pt idx="338">
                  <c:v>3.0852577425766213E-2</c:v>
                </c:pt>
                <c:pt idx="339">
                  <c:v>3.0852577425766213E-2</c:v>
                </c:pt>
                <c:pt idx="340">
                  <c:v>3.0852577425766213E-2</c:v>
                </c:pt>
                <c:pt idx="341">
                  <c:v>3.0852577425766213E-2</c:v>
                </c:pt>
                <c:pt idx="342">
                  <c:v>3.0852577425766213E-2</c:v>
                </c:pt>
                <c:pt idx="343">
                  <c:v>3.0852577425766213E-2</c:v>
                </c:pt>
                <c:pt idx="344">
                  <c:v>1.3399284905866215E-2</c:v>
                </c:pt>
                <c:pt idx="345">
                  <c:v>1.3399284905866215E-2</c:v>
                </c:pt>
                <c:pt idx="346">
                  <c:v>1.3399284905866215E-2</c:v>
                </c:pt>
                <c:pt idx="347">
                  <c:v>1.3399284905866215E-2</c:v>
                </c:pt>
                <c:pt idx="348">
                  <c:v>1.3399284905866215E-2</c:v>
                </c:pt>
                <c:pt idx="349">
                  <c:v>-4.0540076140337857E-3</c:v>
                </c:pt>
                <c:pt idx="350">
                  <c:v>-4.0540076140337857E-3</c:v>
                </c:pt>
                <c:pt idx="351">
                  <c:v>-4.0540076140337857E-3</c:v>
                </c:pt>
                <c:pt idx="352">
                  <c:v>-4.0540076140337857E-3</c:v>
                </c:pt>
                <c:pt idx="353">
                  <c:v>-4.0540076140337857E-3</c:v>
                </c:pt>
                <c:pt idx="354">
                  <c:v>-2.1507300134033784E-2</c:v>
                </c:pt>
                <c:pt idx="355">
                  <c:v>-2.1507300134033784E-2</c:v>
                </c:pt>
                <c:pt idx="356">
                  <c:v>-2.1507300134033784E-2</c:v>
                </c:pt>
                <c:pt idx="357">
                  <c:v>-2.1507300134033784E-2</c:v>
                </c:pt>
                <c:pt idx="358">
                  <c:v>-2.1507300134033784E-2</c:v>
                </c:pt>
              </c:numCache>
            </c:numRef>
          </c:xVal>
          <c:yVal>
            <c:numRef>
              <c:f>viscoso2!$F$14:$F$372</c:f>
              <c:numCache>
                <c:formatCode>0.0000</c:formatCode>
                <c:ptCount val="359"/>
                <c:pt idx="0" formatCode="General">
                  <c:v>0</c:v>
                </c:pt>
                <c:pt idx="1">
                  <c:v>1.612934139398015</c:v>
                </c:pt>
                <c:pt idx="2">
                  <c:v>3.2074888352718989</c:v>
                </c:pt>
                <c:pt idx="3">
                  <c:v>4.7886365935008648</c:v>
                </c:pt>
                <c:pt idx="4">
                  <c:v>6.3573267746341537</c:v>
                </c:pt>
                <c:pt idx="5">
                  <c:v>7.9086348963524244</c:v>
                </c:pt>
                <c:pt idx="6">
                  <c:v>9.430009848688595</c:v>
                </c:pt>
                <c:pt idx="7">
                  <c:v>10.899830038162893</c:v>
                </c:pt>
                <c:pt idx="8">
                  <c:v>12.286639985847536</c:v>
                </c:pt>
                <c:pt idx="9">
                  <c:v>13.54957100798517</c:v>
                </c:pt>
                <c:pt idx="10">
                  <c:v>14.640465406000351</c:v>
                </c:pt>
                <c:pt idx="11">
                  <c:v>15.508016045662099</c:v>
                </c:pt>
                <c:pt idx="12">
                  <c:v>16.103739784045501</c:v>
                </c:pt>
                <c:pt idx="13">
                  <c:v>16.388900845131865</c:v>
                </c:pt>
                <c:pt idx="14">
                  <c:v>16.340860644090672</c:v>
                </c:pt>
                <c:pt idx="15">
                  <c:v>15.957135053349804</c:v>
                </c:pt>
                <c:pt idx="16">
                  <c:v>15.255936372468199</c:v>
                </c:pt>
                <c:pt idx="17">
                  <c:v>14.27304048807339</c:v>
                </c:pt>
                <c:pt idx="18">
                  <c:v>13.055962020206135</c:v>
                </c:pt>
                <c:pt idx="19">
                  <c:v>11.657100273984152</c:v>
                </c:pt>
                <c:pt idx="20">
                  <c:v>10.127498169316709</c:v>
                </c:pt>
                <c:pt idx="21">
                  <c:v>8.5122990504430849</c:v>
                </c:pt>
                <c:pt idx="22">
                  <c:v>6.8482658356978678</c:v>
                </c:pt>
                <c:pt idx="23">
                  <c:v>5.1631604025382583</c:v>
                </c:pt>
                <c:pt idx="24">
                  <c:v>3.4764958653190745</c:v>
                </c:pt>
                <c:pt idx="25">
                  <c:v>1.8011346345868959</c:v>
                </c:pt>
                <c:pt idx="26">
                  <c:v>0.14530541843055755</c:v>
                </c:pt>
                <c:pt idx="27">
                  <c:v>-1.4852467052126752</c:v>
                </c:pt>
                <c:pt idx="28">
                  <c:v>-3.0851440432029076</c:v>
                </c:pt>
                <c:pt idx="29">
                  <c:v>-4.6473912926729488</c:v>
                </c:pt>
                <c:pt idx="30">
                  <c:v>-6.1616039959377034</c:v>
                </c:pt>
                <c:pt idx="31">
                  <c:v>-7.6125637624469311</c:v>
                </c:pt>
                <c:pt idx="32">
                  <c:v>-8.9792739451745085</c:v>
                </c:pt>
                <c:pt idx="33">
                  <c:v>-10.234751059763948</c:v>
                </c:pt>
                <c:pt idx="34">
                  <c:v>-11.346809135007923</c:v>
                </c:pt>
                <c:pt idx="35">
                  <c:v>-12.280027691614482</c:v>
                </c:pt>
                <c:pt idx="36">
                  <c:v>-12.998901984144071</c:v>
                </c:pt>
                <c:pt idx="37">
                  <c:v>-13.471863646970077</c:v>
                </c:pt>
                <c:pt idx="38">
                  <c:v>-13.675511853218103</c:v>
                </c:pt>
                <c:pt idx="39">
                  <c:v>-13.598158342283302</c:v>
                </c:pt>
                <c:pt idx="40">
                  <c:v>-13.24181669829238</c:v>
                </c:pt>
                <c:pt idx="41">
                  <c:v>-12.62211249970837</c:v>
                </c:pt>
                <c:pt idx="42">
                  <c:v>-11.766150411269713</c:v>
                </c:pt>
                <c:pt idx="43">
                  <c:v>-10.708919163938901</c:v>
                </c:pt>
                <c:pt idx="44">
                  <c:v>-9.4891262396323182</c:v>
                </c:pt>
                <c:pt idx="45">
                  <c:v>-8.1453435755952341</c:v>
                </c:pt>
                <c:pt idx="46">
                  <c:v>-6.7130848337845315</c:v>
                </c:pt>
                <c:pt idx="47">
                  <c:v>-5.2230804323722406</c:v>
                </c:pt>
                <c:pt idx="48">
                  <c:v>-3.7007112502079811</c:v>
                </c:pt>
                <c:pt idx="49">
                  <c:v>-2.1663768005772401</c:v>
                </c:pt>
                <c:pt idx="50">
                  <c:v>-0.63650845136138345</c:v>
                </c:pt>
                <c:pt idx="51">
                  <c:v>0.87504689823637238</c:v>
                </c:pt>
                <c:pt idx="52">
                  <c:v>2.3554991473621696</c:v>
                </c:pt>
                <c:pt idx="53">
                  <c:v>3.7916232920783677</c:v>
                </c:pt>
                <c:pt idx="54">
                  <c:v>5.1684564677412705</c:v>
                </c:pt>
                <c:pt idx="55">
                  <c:v>6.4683306225838058</c:v>
                </c:pt>
                <c:pt idx="56">
                  <c:v>7.6703926297885285</c:v>
                </c:pt>
                <c:pt idx="57">
                  <c:v>8.7507596457662977</c:v>
                </c:pt>
                <c:pt idx="58">
                  <c:v>9.6834202939813263</c:v>
                </c:pt>
                <c:pt idx="59">
                  <c:v>10.441901398783491</c:v>
                </c:pt>
                <c:pt idx="60">
                  <c:v>11.001571887668636</c:v>
                </c:pt>
                <c:pt idx="61">
                  <c:v>11.342275997119524</c:v>
                </c:pt>
                <c:pt idx="62">
                  <c:v>11.450834970609625</c:v>
                </c:pt>
                <c:pt idx="63">
                  <c:v>11.322902376583674</c:v>
                </c:pt>
                <c:pt idx="64">
                  <c:v>10.963753188912056</c:v>
                </c:pt>
                <c:pt idx="65">
                  <c:v>10.387822537440691</c:v>
                </c:pt>
                <c:pt idx="66">
                  <c:v>9.6171115673553391</c:v>
                </c:pt>
                <c:pt idx="67">
                  <c:v>8.678836416739264</c:v>
                </c:pt>
                <c:pt idx="68">
                  <c:v>7.602825024004046</c:v>
                </c:pt>
                <c:pt idx="69">
                  <c:v>6.4191410136912248</c:v>
                </c:pt>
                <c:pt idx="70">
                  <c:v>5.1562737064181849</c:v>
                </c:pt>
                <c:pt idx="71">
                  <c:v>3.8400492769597925</c:v>
                </c:pt>
                <c:pt idx="72">
                  <c:v>2.493253942472192</c:v>
                </c:pt>
                <c:pt idx="73">
                  <c:v>1.1358498699358601</c:v>
                </c:pt>
                <c:pt idx="74">
                  <c:v>-0.21438831204246833</c:v>
                </c:pt>
                <c:pt idx="75">
                  <c:v>-1.5409992282261153</c:v>
                </c:pt>
                <c:pt idx="76">
                  <c:v>-2.8278943876239326</c:v>
                </c:pt>
                <c:pt idx="77">
                  <c:v>-4.0585061224020116</c:v>
                </c:pt>
                <c:pt idx="78">
                  <c:v>-5.2151619093331396</c:v>
                </c:pt>
                <c:pt idx="79">
                  <c:v>-6.2788062575994648</c:v>
                </c:pt>
                <c:pt idx="80">
                  <c:v>-7.2291659392306613</c:v>
                </c:pt>
                <c:pt idx="81">
                  <c:v>-8.0454101807774876</c:v>
                </c:pt>
                <c:pt idx="82">
                  <c:v>-8.7072877398545518</c:v>
                </c:pt>
                <c:pt idx="83">
                  <c:v>-9.1966306339239665</c:v>
                </c:pt>
                <c:pt idx="84">
                  <c:v>-9.4990170119446251</c:v>
                </c:pt>
                <c:pt idx="85">
                  <c:v>-9.6053133044438894</c:v>
                </c:pt>
                <c:pt idx="86">
                  <c:v>-9.5128010166846284</c:v>
                </c:pt>
                <c:pt idx="87">
                  <c:v>-9.2256554596634306</c:v>
                </c:pt>
                <c:pt idx="88">
                  <c:v>-8.7546741208780254</c:v>
                </c:pt>
                <c:pt idx="89">
                  <c:v>-8.1163142815733753</c:v>
                </c:pt>
                <c:pt idx="90">
                  <c:v>-7.3312416537721381</c:v>
                </c:pt>
                <c:pt idx="91">
                  <c:v>-6.4226717650492811</c:v>
                </c:pt>
                <c:pt idx="92">
                  <c:v>-5.414787620000209</c:v>
                </c:pt>
                <c:pt idx="93">
                  <c:v>-4.3314541331739793</c:v>
                </c:pt>
                <c:pt idx="94">
                  <c:v>-3.1953531118149594</c:v>
                </c:pt>
                <c:pt idx="95">
                  <c:v>-2.0275647177724796</c:v>
                </c:pt>
                <c:pt idx="96">
                  <c:v>-0.84754434364185016</c:v>
                </c:pt>
                <c:pt idx="97">
                  <c:v>0.32660435539269961</c:v>
                </c:pt>
                <c:pt idx="98">
                  <c:v>1.477681731024634</c:v>
                </c:pt>
                <c:pt idx="99">
                  <c:v>2.5888949884063264</c:v>
                </c:pt>
                <c:pt idx="100">
                  <c:v>3.6434295497603588</c:v>
                </c:pt>
                <c:pt idx="101">
                  <c:v>4.6241922940458027</c:v>
                </c:pt>
                <c:pt idx="102">
                  <c:v>5.5138082606371075</c:v>
                </c:pt>
                <c:pt idx="103">
                  <c:v>6.2949210133763129</c:v>
                </c:pt>
                <c:pt idx="104">
                  <c:v>6.9508036083424276</c:v>
                </c:pt>
                <c:pt idx="105">
                  <c:v>7.4662331362290146</c:v>
                </c:pt>
                <c:pt idx="106">
                  <c:v>7.8285241414763922</c:v>
                </c:pt>
                <c:pt idx="107">
                  <c:v>8.0285679861255943</c:v>
                </c:pt>
                <c:pt idx="108">
                  <c:v>8.0617024124282981</c:v>
                </c:pt>
                <c:pt idx="109">
                  <c:v>7.9282506262621864</c:v>
                </c:pt>
                <c:pt idx="110">
                  <c:v>7.6336242271159849</c:v>
                </c:pt>
                <c:pt idx="111">
                  <c:v>7.1879675028965275</c:v>
                </c:pt>
                <c:pt idx="112">
                  <c:v>6.6054093911761038</c:v>
                </c:pt>
                <c:pt idx="113">
                  <c:v>5.9030589005779213</c:v>
                </c:pt>
                <c:pt idx="114">
                  <c:v>5.0999126383715776</c:v>
                </c:pt>
                <c:pt idx="115">
                  <c:v>4.215835348058838</c:v>
                </c:pt>
                <c:pt idx="116">
                  <c:v>3.270734802314943</c:v>
                </c:pt>
                <c:pt idx="117">
                  <c:v>2.2839967830814518</c:v>
                </c:pt>
                <c:pt idx="118">
                  <c:v>1.2741899398037013</c:v>
                </c:pt>
                <c:pt idx="119">
                  <c:v>0.25900490138105092</c:v>
                </c:pt>
                <c:pt idx="120">
                  <c:v>-0.74463825658627281</c:v>
                </c:pt>
                <c:pt idx="121">
                  <c:v>-1.7203954533492805</c:v>
                </c:pt>
                <c:pt idx="122">
                  <c:v>-2.6523012406351043</c:v>
                </c:pt>
                <c:pt idx="123">
                  <c:v>-3.524646278119886</c:v>
                </c:pt>
                <c:pt idx="124">
                  <c:v>-4.3219925806899306</c:v>
                </c:pt>
                <c:pt idx="125">
                  <c:v>-5.0293672575716339</c:v>
                </c:pt>
                <c:pt idx="126">
                  <c:v>-5.6326462072398096</c:v>
                </c:pt>
                <c:pt idx="127">
                  <c:v>-6.1191046993393075</c:v>
                </c:pt>
                <c:pt idx="128">
                  <c:v>-6.4780761787888546</c:v>
                </c:pt>
                <c:pt idx="129">
                  <c:v>-6.7016307738846752</c:v>
                </c:pt>
                <c:pt idx="130">
                  <c:v>-6.7851689093928771</c:v>
                </c:pt>
                <c:pt idx="131">
                  <c:v>-6.7278296211934379</c:v>
                </c:pt>
                <c:pt idx="132">
                  <c:v>-6.532639509257006</c:v>
                </c:pt>
                <c:pt idx="133">
                  <c:v>-6.2063721193711041</c:v>
                </c:pt>
                <c:pt idx="134">
                  <c:v>-5.759138477008106</c:v>
                </c:pt>
                <c:pt idx="135">
                  <c:v>-5.2037746004897549</c:v>
                </c:pt>
                <c:pt idx="136">
                  <c:v>-4.5551202399819317</c:v>
                </c:pt>
                <c:pt idx="137">
                  <c:v>-3.8292895898988668</c:v>
                </c:pt>
                <c:pt idx="138">
                  <c:v>-3.0430207258274931</c:v>
                </c:pt>
                <c:pt idx="139">
                  <c:v>-2.2131624853637617</c:v>
                </c:pt>
                <c:pt idx="140">
                  <c:v>-1.3563238901867427</c:v>
                </c:pt>
                <c:pt idx="141">
                  <c:v>-0.48867952004885884</c:v>
                </c:pt>
                <c:pt idx="142">
                  <c:v>0.37410055602942782</c:v>
                </c:pt>
                <c:pt idx="143">
                  <c:v>1.21684346269913</c:v>
                </c:pt>
                <c:pt idx="144">
                  <c:v>2.0248426300179085</c:v>
                </c:pt>
                <c:pt idx="145">
                  <c:v>2.7838555556712401</c:v>
                </c:pt>
                <c:pt idx="146">
                  <c:v>3.4801737278067884</c:v>
                </c:pt>
                <c:pt idx="147">
                  <c:v>4.1007934628962008</c:v>
                </c:pt>
                <c:pt idx="148">
                  <c:v>4.6336968727037888</c:v>
                </c:pt>
                <c:pt idx="149">
                  <c:v>5.0682297814116835</c:v>
                </c:pt>
                <c:pt idx="150">
                  <c:v>5.395541165055918</c:v>
                </c:pt>
                <c:pt idx="151">
                  <c:v>5.6090305799761699</c:v>
                </c:pt>
                <c:pt idx="152">
                  <c:v>5.7047403587093033</c:v>
                </c:pt>
                <c:pt idx="153">
                  <c:v>5.6816313333370987</c:v>
                </c:pt>
                <c:pt idx="154">
                  <c:v>5.5416953311448713</c:v>
                </c:pt>
                <c:pt idx="155">
                  <c:v>5.2898822696852026</c:v>
                </c:pt>
                <c:pt idx="156">
                  <c:v>4.9338490192170124</c:v>
                </c:pt>
                <c:pt idx="157">
                  <c:v>4.4835645146396015</c:v>
                </c:pt>
                <c:pt idx="158">
                  <c:v>3.9508247664823282</c:v>
                </c:pt>
                <c:pt idx="159">
                  <c:v>3.3487388267466205</c:v>
                </c:pt>
                <c:pt idx="160">
                  <c:v>2.691242120730398</c:v>
                </c:pt>
                <c:pt idx="161">
                  <c:v>1.9926794845972444</c:v>
                </c:pt>
                <c:pt idx="162">
                  <c:v>1.2674810186151482</c:v>
                </c:pt>
                <c:pt idx="163">
                  <c:v>0.52993392480320889</c:v>
                </c:pt>
                <c:pt idx="164">
                  <c:v>-0.20596361501102456</c:v>
                </c:pt>
                <c:pt idx="165">
                  <c:v>-0.92659257462531086</c:v>
                </c:pt>
                <c:pt idx="166">
                  <c:v>-1.6187794965223756</c:v>
                </c:pt>
                <c:pt idx="167">
                  <c:v>-2.2698717700329132</c:v>
                </c:pt>
                <c:pt idx="168">
                  <c:v>-2.8678493492110109</c:v>
                </c:pt>
                <c:pt idx="169">
                  <c:v>-3.4014910212173053</c:v>
                </c:pt>
                <c:pt idx="170">
                  <c:v>-3.8606006371216415</c:v>
                </c:pt>
                <c:pt idx="171">
                  <c:v>-4.2362844338316235</c:v>
                </c:pt>
                <c:pt idx="172">
                  <c:v>-4.5212568458037152</c:v>
                </c:pt>
                <c:pt idx="173">
                  <c:v>-4.7101414947227838</c:v>
                </c:pt>
                <c:pt idx="174">
                  <c:v>-4.7997287098350689</c:v>
                </c:pt>
                <c:pt idx="175">
                  <c:v>-4.789152568270822</c:v>
                </c:pt>
                <c:pt idx="176">
                  <c:v>-4.6799592647636867</c:v>
                </c:pt>
                <c:pt idx="177">
                  <c:v>-4.4760531367426308</c:v>
                </c:pt>
                <c:pt idx="178">
                  <c:v>-4.1835239184774791</c:v>
                </c:pt>
                <c:pt idx="179">
                  <c:v>-3.8103750843820929</c:v>
                </c:pt>
                <c:pt idx="180">
                  <c:v>-3.3661850795848758</c:v>
                </c:pt>
                <c:pt idx="181">
                  <c:v>-2.861738665227497</c:v>
                </c:pt>
                <c:pt idx="182">
                  <c:v>-2.3086640661119562</c:v>
                </c:pt>
                <c:pt idx="183">
                  <c:v>-1.7191042391161608</c:v>
                </c:pt>
                <c:pt idx="184">
                  <c:v>-1.1054395761171334</c:v>
                </c:pt>
                <c:pt idx="185">
                  <c:v>-0.48006724513110377</c:v>
                </c:pt>
                <c:pt idx="186">
                  <c:v>0.14476859166250677</c:v>
                </c:pt>
                <c:pt idx="187">
                  <c:v>0.75710965178824119</c:v>
                </c:pt>
                <c:pt idx="188">
                  <c:v>1.3453980312119871</c:v>
                </c:pt>
                <c:pt idx="189">
                  <c:v>1.8985915349759357</c:v>
                </c:pt>
                <c:pt idx="190">
                  <c:v>2.4062960768019992</c:v>
                </c:pt>
                <c:pt idx="191">
                  <c:v>2.8589253952705889</c:v>
                </c:pt>
                <c:pt idx="192">
                  <c:v>3.2478902714757392</c:v>
                </c:pt>
                <c:pt idx="193">
                  <c:v>3.5658105352367007</c:v>
                </c:pt>
                <c:pt idx="194">
                  <c:v>3.8067348763752364</c:v>
                </c:pt>
                <c:pt idx="195">
                  <c:v>3.966347356788555</c:v>
                </c:pt>
                <c:pt idx="196">
                  <c:v>4.0421368560068194</c:v>
                </c:pt>
                <c:pt idx="197">
                  <c:v>4.0335072387261688</c:v>
                </c:pt>
                <c:pt idx="198">
                  <c:v>3.9418117446401824</c:v>
                </c:pt>
                <c:pt idx="199">
                  <c:v>3.7703039882196081</c:v>
                </c:pt>
                <c:pt idx="200">
                  <c:v>3.5240082893692382</c:v>
                </c:pt>
                <c:pt idx="201">
                  <c:v>3.2095217670867386</c:v>
                </c:pt>
                <c:pt idx="202">
                  <c:v>2.8347678378063952</c:v>
                </c:pt>
                <c:pt idx="203">
                  <c:v>2.4087242412289629</c:v>
                </c:pt>
                <c:pt idx="204">
                  <c:v>1.9411481444506349</c:v>
                </c:pt>
                <c:pt idx="205">
                  <c:v>1.4423168024073683</c:v>
                </c:pt>
                <c:pt idx="206">
                  <c:v>0.92279585688795285</c:v>
                </c:pt>
                <c:pt idx="207">
                  <c:v>0.39324008247304887</c:v>
                </c:pt>
                <c:pt idx="208">
                  <c:v>-0.13577539047376797</c:v>
                </c:pt>
                <c:pt idx="209">
                  <c:v>-0.6539005582914581</c:v>
                </c:pt>
                <c:pt idx="210">
                  <c:v>-1.1511429008756369</c:v>
                </c:pt>
                <c:pt idx="211">
                  <c:v>-1.6179972953837805</c:v>
                </c:pt>
                <c:pt idx="212">
                  <c:v>-2.0455823302618632</c:v>
                </c:pt>
                <c:pt idx="213">
                  <c:v>-2.4257880978970383</c:v>
                </c:pt>
                <c:pt idx="214">
                  <c:v>-2.7514355283788667</c:v>
                </c:pt>
                <c:pt idx="215">
                  <c:v>-3.0164419222169441</c:v>
                </c:pt>
                <c:pt idx="216">
                  <c:v>-3.2159825050480721</c:v>
                </c:pt>
                <c:pt idx="217">
                  <c:v>-3.3466344853911956</c:v>
                </c:pt>
                <c:pt idx="218">
                  <c:v>-3.4064889655520907</c:v>
                </c:pt>
                <c:pt idx="219">
                  <c:v>-3.3952174780695548</c:v>
                </c:pt>
                <c:pt idx="220">
                  <c:v>-3.3140837445603251</c:v>
                </c:pt>
                <c:pt idx="221">
                  <c:v>-3.1658968264485621</c:v>
                </c:pt>
                <c:pt idx="222">
                  <c:v>-2.9549081238305384</c:v>
                </c:pt>
                <c:pt idx="223">
                  <c:v>-2.6866604989678504</c:v>
                </c:pt>
                <c:pt idx="224">
                  <c:v>-2.3678021051603264</c:v>
                </c:pt>
                <c:pt idx="225">
                  <c:v>-2.0058796089979802</c:v>
                </c:pt>
                <c:pt idx="226">
                  <c:v>-1.6091252189897911</c:v>
                </c:pt>
                <c:pt idx="227">
                  <c:v>-1.1862495774475779</c:v>
                </c:pt>
                <c:pt idx="228">
                  <c:v>-0.74624879801833532</c:v>
                </c:pt>
                <c:pt idx="229">
                  <c:v>-0.29822957683983958</c:v>
                </c:pt>
                <c:pt idx="230">
                  <c:v>0.14874780147842132</c:v>
                </c:pt>
                <c:pt idx="231">
                  <c:v>0.58581192718920594</c:v>
                </c:pt>
                <c:pt idx="232">
                  <c:v>1.0044133879170507</c:v>
                </c:pt>
                <c:pt idx="233">
                  <c:v>1.3964540300185138</c:v>
                </c:pt>
                <c:pt idx="234">
                  <c:v>1.7544166661570308</c:v>
                </c:pt>
                <c:pt idx="235">
                  <c:v>2.071497192561738</c:v>
                </c:pt>
                <c:pt idx="236">
                  <c:v>2.3417380250301569</c:v>
                </c:pt>
                <c:pt idx="237">
                  <c:v>2.560158569913821</c:v>
                </c:pt>
                <c:pt idx="238">
                  <c:v>2.7228757214422448</c:v>
                </c:pt>
                <c:pt idx="239">
                  <c:v>2.8272056662627172</c:v>
                </c:pt>
                <c:pt idx="240">
                  <c:v>2.8717379653223594</c:v>
                </c:pt>
                <c:pt idx="241">
                  <c:v>2.8563741094158601</c:v>
                </c:pt>
                <c:pt idx="242">
                  <c:v>2.782325351303601</c:v>
                </c:pt>
                <c:pt idx="243">
                  <c:v>2.6520681710322105</c:v>
                </c:pt>
                <c:pt idx="244">
                  <c:v>2.4692596068281922</c:v>
                </c:pt>
                <c:pt idx="245">
                  <c:v>2.2386181997626053</c:v>
                </c:pt>
                <c:pt idx="246">
                  <c:v>1.9657788673925776</c:v>
                </c:pt>
                <c:pt idx="247">
                  <c:v>1.65713126686198</c:v>
                </c:pt>
                <c:pt idx="248">
                  <c:v>1.3196510386556897</c:v>
                </c:pt>
                <c:pt idx="249">
                  <c:v>0.96073191910506939</c:v>
                </c:pt>
                <c:pt idx="250">
                  <c:v>0.58802446074060377</c:v>
                </c:pt>
                <c:pt idx="251">
                  <c:v>0.2092844992370686</c:v>
                </c:pt>
                <c:pt idx="252">
                  <c:v>-0.16776794967946101</c:v>
                </c:pt>
                <c:pt idx="253">
                  <c:v>-0.53558057837916317</c:v>
                </c:pt>
                <c:pt idx="254">
                  <c:v>-0.8868937448531532</c:v>
                </c:pt>
                <c:pt idx="255">
                  <c:v>-1.2148609163491917</c:v>
                </c:pt>
                <c:pt idx="256">
                  <c:v>-1.5131662664473002</c:v>
                </c:pt>
                <c:pt idx="257">
                  <c:v>-1.7761396593286174</c:v>
                </c:pt>
                <c:pt idx="258">
                  <c:v>-1.9988674429209365</c:v>
                </c:pt>
                <c:pt idx="259">
                  <c:v>-2.1772956493062225</c:v>
                </c:pt>
                <c:pt idx="260">
                  <c:v>-2.3083207386756204</c:v>
                </c:pt>
                <c:pt idx="261">
                  <c:v>-2.3898622378118346</c:v>
                </c:pt>
                <c:pt idx="262">
                  <c:v>-2.4209117155682702</c:v>
                </c:pt>
                <c:pt idx="263">
                  <c:v>-2.4015535474462126</c:v>
                </c:pt>
                <c:pt idx="264">
                  <c:v>-2.3329547171571359</c:v>
                </c:pt>
                <c:pt idx="265">
                  <c:v>-2.2173232011398221</c:v>
                </c:pt>
                <c:pt idx="266">
                  <c:v>-2.0578369027847376</c:v>
                </c:pt>
                <c:pt idx="267">
                  <c:v>-1.8585472500801035</c:v>
                </c:pt>
                <c:pt idx="268">
                  <c:v>-1.624263112108588</c:v>
                </c:pt>
                <c:pt idx="269">
                  <c:v>-1.3604214244475286</c:v>
                </c:pt>
                <c:pt idx="270">
                  <c:v>-1.072950800657515</c:v>
                </c:pt>
                <c:pt idx="271">
                  <c:v>-0.76813356202107075</c:v>
                </c:pt>
                <c:pt idx="272">
                  <c:v>-0.4524702740328132</c:v>
                </c:pt>
                <c:pt idx="273">
                  <c:v>-0.13254933113271522</c:v>
                </c:pt>
                <c:pt idx="274">
                  <c:v>0.18507732230678209</c:v>
                </c:pt>
                <c:pt idx="275">
                  <c:v>0.49401235969047402</c:v>
                </c:pt>
                <c:pt idx="276">
                  <c:v>0.78812576434372161</c:v>
                </c:pt>
                <c:pt idx="277">
                  <c:v>1.0616627313746787</c:v>
                </c:pt>
                <c:pt idx="278">
                  <c:v>1.3093469968101881</c:v>
                </c:pt>
                <c:pt idx="279">
                  <c:v>1.5264789599411155</c:v>
                </c:pt>
                <c:pt idx="280">
                  <c:v>1.7090269274141434</c:v>
                </c:pt>
                <c:pt idx="281">
                  <c:v>1.853708814150979</c:v>
                </c:pt>
                <c:pt idx="282">
                  <c:v>1.9580609097431678</c:v>
                </c:pt>
                <c:pt idx="283">
                  <c:v>2.0204900372027823</c:v>
                </c:pt>
                <c:pt idx="284">
                  <c:v>2.0403056929285448</c:v>
                </c:pt>
                <c:pt idx="285">
                  <c:v>2.0177295624918523</c:v>
                </c:pt>
                <c:pt idx="286">
                  <c:v>1.9538810551381636</c:v>
                </c:pt>
                <c:pt idx="287">
                  <c:v>1.8507390066563809</c:v>
                </c:pt>
                <c:pt idx="288">
                  <c:v>1.7110812346692814</c:v>
                </c:pt>
                <c:pt idx="289">
                  <c:v>1.5384049609841877</c:v>
                </c:pt>
                <c:pt idx="290">
                  <c:v>1.3368320556888305</c:v>
                </c:pt>
                <c:pt idx="291">
                  <c:v>1.1110034992604352</c:v>
                </c:pt>
                <c:pt idx="292">
                  <c:v>0.8659673885144672</c:v>
                </c:pt>
                <c:pt idx="293">
                  <c:v>0.60706430559689528</c:v>
                </c:pt>
                <c:pt idx="294">
                  <c:v>0.33981306944951539</c:v>
                </c:pt>
                <c:pt idx="295">
                  <c:v>6.9798973817641718E-2</c:v>
                </c:pt>
                <c:pt idx="296">
                  <c:v>-0.19743423807522809</c:v>
                </c:pt>
                <c:pt idx="297">
                  <c:v>-0.45648805881336502</c:v>
                </c:pt>
                <c:pt idx="298">
                  <c:v>-0.70220830537268264</c:v>
                </c:pt>
                <c:pt idx="299">
                  <c:v>-0.92977937189176174</c:v>
                </c:pt>
                <c:pt idx="300">
                  <c:v>-1.1348131305233387</c:v>
                </c:pt>
                <c:pt idx="301">
                  <c:v>-1.3134314815174339</c:v>
                </c:pt>
                <c:pt idx="302">
                  <c:v>-1.4623409910582168</c:v>
                </c:pt>
                <c:pt idx="303">
                  <c:v>-1.5788975534140324</c:v>
                </c:pt>
                <c:pt idx="304">
                  <c:v>-1.6611587032417219</c:v>
                </c:pt>
                <c:pt idx="305">
                  <c:v>-1.7079211816091873</c:v>
                </c:pt>
                <c:pt idx="306">
                  <c:v>-1.718741671123615</c:v>
                </c:pt>
                <c:pt idx="307">
                  <c:v>-1.6939392464051135</c:v>
                </c:pt>
                <c:pt idx="308">
                  <c:v>-1.6345789624136258</c:v>
                </c:pt>
                <c:pt idx="309">
                  <c:v>-1.5424370064134394</c:v>
                </c:pt>
                <c:pt idx="310">
                  <c:v>-1.4199488292267952</c:v>
                </c:pt>
                <c:pt idx="311">
                  <c:v>-1.2701425124505028</c:v>
                </c:pt>
                <c:pt idx="312">
                  <c:v>-1.0965602152853666</c:v>
                </c:pt>
                <c:pt idx="313">
                  <c:v>-0.90317082064573451</c:v>
                </c:pt>
                <c:pt idx="314">
                  <c:v>-0.69427686401880206</c:v>
                </c:pt>
                <c:pt idx="315">
                  <c:v>-0.47441853046431876</c:v>
                </c:pt>
                <c:pt idx="316">
                  <c:v>-0.24827703354267058</c:v>
                </c:pt>
                <c:pt idx="317">
                  <c:v>-2.0579151893757669E-2</c:v>
                </c:pt>
                <c:pt idx="318">
                  <c:v>0.20399580027452302</c:v>
                </c:pt>
                <c:pt idx="319">
                  <c:v>0.42090566849489602</c:v>
                </c:pt>
                <c:pt idx="320">
                  <c:v>0.62583111949213632</c:v>
                </c:pt>
                <c:pt idx="321">
                  <c:v>0.81475658191146128</c:v>
                </c:pt>
                <c:pt idx="322">
                  <c:v>0.98404563056142558</c:v>
                </c:pt>
                <c:pt idx="323">
                  <c:v>1.1305097259219783</c:v>
                </c:pt>
                <c:pt idx="324">
                  <c:v>1.2514689430453083</c:v>
                </c:pt>
                <c:pt idx="325">
                  <c:v>1.3448031054628702</c:v>
                </c:pt>
                <c:pt idx="326">
                  <c:v>1.4089916549727817</c:v>
                </c:pt>
                <c:pt idx="327">
                  <c:v>1.4431406885796367</c:v>
                </c:pt>
                <c:pt idx="328">
                  <c:v>1.4469958977750046</c:v>
                </c:pt>
                <c:pt idx="329">
                  <c:v>1.4209406344702684</c:v>
                </c:pt>
                <c:pt idx="330">
                  <c:v>1.3659789503936683</c:v>
                </c:pt>
                <c:pt idx="331">
                  <c:v>1.2837041369007318</c:v>
                </c:pt>
                <c:pt idx="332">
                  <c:v>1.1762539444455644</c:v>
                </c:pt>
                <c:pt idx="333">
                  <c:v>1.0462542060006759</c:v>
                </c:pt>
                <c:pt idx="334">
                  <c:v>0.89675296723324793</c:v>
                </c:pt>
                <c:pt idx="335">
                  <c:v>0.73114740869308559</c:v>
                </c:pt>
                <c:pt idx="336">
                  <c:v>0.55310583509893441</c:v>
                </c:pt>
                <c:pt idx="337">
                  <c:v>0.36648683732897347</c:v>
                </c:pt>
                <c:pt idx="338">
                  <c:v>0.17525745863211495</c:v>
                </c:pt>
                <c:pt idx="339">
                  <c:v>-1.6588117614357023E-2</c:v>
                </c:pt>
                <c:pt idx="340">
                  <c:v>-0.20510813353599017</c:v>
                </c:pt>
                <c:pt idx="341">
                  <c:v>-0.38649007219112663</c:v>
                </c:pt>
                <c:pt idx="342">
                  <c:v>-0.55712384169742724</c:v>
                </c:pt>
                <c:pt idx="343">
                  <c:v>-0.71367046626671748</c:v>
                </c:pt>
                <c:pt idx="344">
                  <c:v>-0.85312535740567386</c:v>
                </c:pt>
                <c:pt idx="345">
                  <c:v>-0.97287512656999053</c:v>
                </c:pt>
                <c:pt idx="346">
                  <c:v>-1.0707467895370151</c:v>
                </c:pt>
                <c:pt idx="347">
                  <c:v>-1.1450481521199425</c:v>
                </c:pt>
                <c:pt idx="348">
                  <c:v>-1.1945981981572711</c:v>
                </c:pt>
                <c:pt idx="349">
                  <c:v>-1.2187464498240126</c:v>
                </c:pt>
                <c:pt idx="350">
                  <c:v>-1.217380542356636</c:v>
                </c:pt>
                <c:pt idx="351">
                  <c:v>-1.1909216334913677</c:v>
                </c:pt>
                <c:pt idx="352">
                  <c:v>-1.1403077165179205</c:v>
                </c:pt>
                <c:pt idx="353">
                  <c:v>-1.0669653765400338</c:v>
                </c:pt>
                <c:pt idx="354">
                  <c:v>-0.97277097018860315</c:v>
                </c:pt>
                <c:pt idx="355">
                  <c:v>-0.86000257294590732</c:v>
                </c:pt>
                <c:pt idx="356">
                  <c:v>-0.73128429199613454</c:v>
                </c:pt>
                <c:pt idx="357">
                  <c:v>-0.58952467101487271</c:v>
                </c:pt>
                <c:pt idx="358">
                  <c:v>-0.4378509210889473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2A-4CC6-B195-4B29C8AEA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42703"/>
        <c:axId val="37398256"/>
        <c:extLst/>
      </c:scatterChart>
      <c:valAx>
        <c:axId val="95642703"/>
        <c:scaling>
          <c:orientation val="minMax"/>
          <c:max val="2"/>
          <c:min val="-2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angolo (rad)</a:t>
                </a:r>
              </a:p>
            </c:rich>
          </c:tx>
          <c:layout>
            <c:manualLayout>
              <c:xMode val="edge"/>
              <c:yMode val="edge"/>
              <c:x val="0.43860941358024691"/>
              <c:y val="0.85212457264957253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37398256"/>
        <c:crossesAt val="-2"/>
        <c:crossBetween val="midCat"/>
      </c:valAx>
      <c:valAx>
        <c:axId val="3739825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velocità</a:t>
                </a:r>
                <a:r>
                  <a:rPr lang="it-IT" sz="900" b="1" strike="noStrike" spc="-1" baseline="0">
                    <a:latin typeface="Arial"/>
                  </a:rPr>
                  <a:t> angolare</a:t>
                </a:r>
                <a:r>
                  <a:rPr lang="it-IT" sz="900" b="1" strike="noStrike" spc="-1">
                    <a:latin typeface="Arial"/>
                  </a:rPr>
                  <a:t> (rad/s)</a:t>
                </a:r>
              </a:p>
            </c:rich>
          </c:tx>
          <c:layout>
            <c:manualLayout>
              <c:xMode val="edge"/>
              <c:yMode val="edge"/>
              <c:x val="2.5155606044410164E-2"/>
              <c:y val="0.42535534318719703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9564270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67155802469135806"/>
          <c:y val="0.77287991452991456"/>
          <c:w val="0.27627824074074075"/>
          <c:h val="0.1465568376068376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lang="it-IT" sz="1000" b="0" strike="noStrike" spc="-1">
              <a:latin typeface="Calibri"/>
            </a:defRPr>
          </a:pPr>
          <a:endParaRPr lang="it-IT"/>
        </a:p>
      </c:txPr>
    </c:legend>
    <c:plotVisOnly val="1"/>
    <c:dispBlanksAs val="span"/>
    <c:showDLblsOverMax val="1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  <a:gs pos="0">
          <a:schemeClr val="bg1"/>
        </a:gs>
      </a:gsLst>
      <a:lin ang="5400000" scaled="1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it-IT" sz="1300" b="0" strike="noStrike" spc="-1">
                <a:latin typeface="Arial"/>
              </a:defRPr>
            </a:pPr>
            <a:r>
              <a:rPr lang="it-IT" sz="1300" b="1" i="0" strike="noStrike" spc="-1" baseline="0">
                <a:latin typeface="Arial"/>
              </a:rPr>
              <a:t>Smorzamento con attrito radente</a:t>
            </a:r>
          </a:p>
        </c:rich>
      </c:tx>
      <c:layout>
        <c:manualLayout>
          <c:xMode val="edge"/>
          <c:yMode val="edge"/>
          <c:x val="0.33152948926302206"/>
          <c:y val="3.2246699950169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9457204932273"/>
          <c:y val="0.10758725341426401"/>
          <c:w val="0.86007201587242044"/>
          <c:h val="0.79628224582701101"/>
        </c:manualLayout>
      </c:layout>
      <c:scatterChart>
        <c:scatterStyle val="lineMarker"/>
        <c:varyColors val="0"/>
        <c:ser>
          <c:idx val="0"/>
          <c:order val="0"/>
          <c:tx>
            <c:strRef>
              <c:f>radente1!$E$12</c:f>
              <c:strCache>
                <c:ptCount val="1"/>
                <c:pt idx="0">
                  <c:v>θ (simul)</c:v>
                </c:pt>
              </c:strCache>
              <c:extLst xmlns:c15="http://schemas.microsoft.com/office/drawing/2012/chart"/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radente1!$B$14:$B$527</c:f>
              <c:numCache>
                <c:formatCode>General</c:formatCode>
                <c:ptCount val="514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0.28749999999999987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0.32499999999999996</c:v>
                </c:pt>
                <c:pt idx="27">
                  <c:v>0.33749999999999991</c:v>
                </c:pt>
                <c:pt idx="28">
                  <c:v>0.34999999999999987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0.38749999999999996</c:v>
                </c:pt>
                <c:pt idx="32">
                  <c:v>0.40000000000000013</c:v>
                </c:pt>
                <c:pt idx="33">
                  <c:v>0.41249999999999987</c:v>
                </c:pt>
                <c:pt idx="34">
                  <c:v>0.42500000000000004</c:v>
                </c:pt>
                <c:pt idx="35">
                  <c:v>0.43749999999999978</c:v>
                </c:pt>
                <c:pt idx="36">
                  <c:v>0.44999999999999996</c:v>
                </c:pt>
                <c:pt idx="37">
                  <c:v>0.46250000000000013</c:v>
                </c:pt>
                <c:pt idx="38">
                  <c:v>0.47499999999999987</c:v>
                </c:pt>
                <c:pt idx="39">
                  <c:v>0.48750000000000004</c:v>
                </c:pt>
                <c:pt idx="40">
                  <c:v>0.49999999999999978</c:v>
                </c:pt>
                <c:pt idx="41">
                  <c:v>0.51249999999999996</c:v>
                </c:pt>
                <c:pt idx="42">
                  <c:v>0.52500000000000013</c:v>
                </c:pt>
                <c:pt idx="43">
                  <c:v>0.53749999999999987</c:v>
                </c:pt>
                <c:pt idx="44">
                  <c:v>0.55000000000000004</c:v>
                </c:pt>
                <c:pt idx="45">
                  <c:v>0.56249999999999978</c:v>
                </c:pt>
                <c:pt idx="46">
                  <c:v>0.57499999999999996</c:v>
                </c:pt>
                <c:pt idx="47">
                  <c:v>0.58750000000000013</c:v>
                </c:pt>
                <c:pt idx="48">
                  <c:v>0.59999999999999987</c:v>
                </c:pt>
                <c:pt idx="49">
                  <c:v>0.61250000000000004</c:v>
                </c:pt>
                <c:pt idx="50">
                  <c:v>0.62499999999999978</c:v>
                </c:pt>
                <c:pt idx="51">
                  <c:v>0.63749999999999996</c:v>
                </c:pt>
                <c:pt idx="52">
                  <c:v>0.65000000000000013</c:v>
                </c:pt>
                <c:pt idx="53">
                  <c:v>0.66249999999999987</c:v>
                </c:pt>
                <c:pt idx="54">
                  <c:v>0.67500000000000004</c:v>
                </c:pt>
                <c:pt idx="55">
                  <c:v>0.68749999999999978</c:v>
                </c:pt>
                <c:pt idx="56">
                  <c:v>0.7</c:v>
                </c:pt>
                <c:pt idx="57">
                  <c:v>0.71250000000000013</c:v>
                </c:pt>
                <c:pt idx="58">
                  <c:v>0.72499999999999987</c:v>
                </c:pt>
                <c:pt idx="59">
                  <c:v>0.73750000000000004</c:v>
                </c:pt>
                <c:pt idx="60">
                  <c:v>0.74999999999999978</c:v>
                </c:pt>
                <c:pt idx="61">
                  <c:v>0.76249999999999996</c:v>
                </c:pt>
                <c:pt idx="62">
                  <c:v>0.77500000000000013</c:v>
                </c:pt>
                <c:pt idx="63">
                  <c:v>0.78749999999999987</c:v>
                </c:pt>
                <c:pt idx="64">
                  <c:v>0.8</c:v>
                </c:pt>
                <c:pt idx="65">
                  <c:v>0.81249999999999978</c:v>
                </c:pt>
                <c:pt idx="66">
                  <c:v>0.82499999999999996</c:v>
                </c:pt>
                <c:pt idx="67">
                  <c:v>0.83750000000000013</c:v>
                </c:pt>
                <c:pt idx="68">
                  <c:v>0.84999999999999987</c:v>
                </c:pt>
                <c:pt idx="69">
                  <c:v>0.86250000000000004</c:v>
                </c:pt>
                <c:pt idx="70">
                  <c:v>0.87499999999999978</c:v>
                </c:pt>
                <c:pt idx="71">
                  <c:v>0.88749999999999996</c:v>
                </c:pt>
                <c:pt idx="72">
                  <c:v>0.90000000000000013</c:v>
                </c:pt>
                <c:pt idx="73">
                  <c:v>0.91249999999999987</c:v>
                </c:pt>
                <c:pt idx="74">
                  <c:v>0.92500000000000004</c:v>
                </c:pt>
                <c:pt idx="75">
                  <c:v>0.93749999999999978</c:v>
                </c:pt>
                <c:pt idx="76">
                  <c:v>0.95</c:v>
                </c:pt>
                <c:pt idx="77">
                  <c:v>0.96250000000000013</c:v>
                </c:pt>
                <c:pt idx="78">
                  <c:v>0.97499999999999987</c:v>
                </c:pt>
                <c:pt idx="79">
                  <c:v>0.98750000000000004</c:v>
                </c:pt>
                <c:pt idx="80">
                  <c:v>0.99999999999999978</c:v>
                </c:pt>
                <c:pt idx="81">
                  <c:v>1.0125</c:v>
                </c:pt>
                <c:pt idx="82">
                  <c:v>1.0250000000000001</c:v>
                </c:pt>
                <c:pt idx="83">
                  <c:v>1.0374999999999999</c:v>
                </c:pt>
                <c:pt idx="84">
                  <c:v>1.05</c:v>
                </c:pt>
                <c:pt idx="85">
                  <c:v>1.0624999999999998</c:v>
                </c:pt>
                <c:pt idx="86">
                  <c:v>1.075</c:v>
                </c:pt>
                <c:pt idx="87">
                  <c:v>1.0875000000000001</c:v>
                </c:pt>
                <c:pt idx="88">
                  <c:v>1.0999999999999999</c:v>
                </c:pt>
                <c:pt idx="89">
                  <c:v>1.1125</c:v>
                </c:pt>
                <c:pt idx="90">
                  <c:v>1.1249999999999998</c:v>
                </c:pt>
                <c:pt idx="91">
                  <c:v>1.1375</c:v>
                </c:pt>
                <c:pt idx="92">
                  <c:v>1.1500000000000001</c:v>
                </c:pt>
                <c:pt idx="93">
                  <c:v>1.1624999999999999</c:v>
                </c:pt>
                <c:pt idx="94">
                  <c:v>1.175</c:v>
                </c:pt>
                <c:pt idx="95">
                  <c:v>1.1874999999999998</c:v>
                </c:pt>
                <c:pt idx="96">
                  <c:v>1.2</c:v>
                </c:pt>
                <c:pt idx="97">
                  <c:v>1.2125000000000001</c:v>
                </c:pt>
                <c:pt idx="98">
                  <c:v>1.2249999999999999</c:v>
                </c:pt>
                <c:pt idx="99">
                  <c:v>1.2375</c:v>
                </c:pt>
                <c:pt idx="100">
                  <c:v>1.2499999999999998</c:v>
                </c:pt>
                <c:pt idx="101">
                  <c:v>1.2625</c:v>
                </c:pt>
                <c:pt idx="102">
                  <c:v>1.2750000000000001</c:v>
                </c:pt>
                <c:pt idx="103">
                  <c:v>1.2874999999999999</c:v>
                </c:pt>
                <c:pt idx="104">
                  <c:v>1.3</c:v>
                </c:pt>
                <c:pt idx="105">
                  <c:v>1.3124999999999998</c:v>
                </c:pt>
                <c:pt idx="106">
                  <c:v>1.325</c:v>
                </c:pt>
                <c:pt idx="107">
                  <c:v>1.3375000000000001</c:v>
                </c:pt>
                <c:pt idx="108">
                  <c:v>1.3499999999999999</c:v>
                </c:pt>
                <c:pt idx="109">
                  <c:v>1.3625</c:v>
                </c:pt>
                <c:pt idx="110">
                  <c:v>1.3749999999999998</c:v>
                </c:pt>
                <c:pt idx="111">
                  <c:v>1.3875</c:v>
                </c:pt>
                <c:pt idx="112">
                  <c:v>1.4000000000000001</c:v>
                </c:pt>
                <c:pt idx="113">
                  <c:v>1.4124999999999999</c:v>
                </c:pt>
                <c:pt idx="114">
                  <c:v>1.425</c:v>
                </c:pt>
                <c:pt idx="115">
                  <c:v>1.4374999999999998</c:v>
                </c:pt>
                <c:pt idx="116">
                  <c:v>1.45</c:v>
                </c:pt>
                <c:pt idx="117">
                  <c:v>1.4625000000000001</c:v>
                </c:pt>
                <c:pt idx="118">
                  <c:v>1.4749999999999999</c:v>
                </c:pt>
                <c:pt idx="119">
                  <c:v>1.4875</c:v>
                </c:pt>
                <c:pt idx="120">
                  <c:v>1.4999999999999998</c:v>
                </c:pt>
                <c:pt idx="121">
                  <c:v>1.5125</c:v>
                </c:pt>
                <c:pt idx="122">
                  <c:v>1.5250000000000001</c:v>
                </c:pt>
                <c:pt idx="123">
                  <c:v>1.5374999999999999</c:v>
                </c:pt>
                <c:pt idx="124">
                  <c:v>1.55</c:v>
                </c:pt>
                <c:pt idx="125">
                  <c:v>1.5624999999999998</c:v>
                </c:pt>
                <c:pt idx="126">
                  <c:v>1.575</c:v>
                </c:pt>
                <c:pt idx="127">
                  <c:v>1.5875000000000001</c:v>
                </c:pt>
                <c:pt idx="128">
                  <c:v>1.5999999999999999</c:v>
                </c:pt>
                <c:pt idx="129">
                  <c:v>1.6125</c:v>
                </c:pt>
                <c:pt idx="130">
                  <c:v>1.6249999999999998</c:v>
                </c:pt>
                <c:pt idx="131">
                  <c:v>1.6375</c:v>
                </c:pt>
                <c:pt idx="132">
                  <c:v>1.6500000000000001</c:v>
                </c:pt>
                <c:pt idx="133">
                  <c:v>1.6624999999999999</c:v>
                </c:pt>
                <c:pt idx="134">
                  <c:v>1.675</c:v>
                </c:pt>
                <c:pt idx="135">
                  <c:v>1.6874999999999998</c:v>
                </c:pt>
                <c:pt idx="136">
                  <c:v>1.7</c:v>
                </c:pt>
                <c:pt idx="137">
                  <c:v>1.7125000000000001</c:v>
                </c:pt>
                <c:pt idx="138">
                  <c:v>1.7249999999999999</c:v>
                </c:pt>
                <c:pt idx="139">
                  <c:v>1.7375</c:v>
                </c:pt>
                <c:pt idx="140">
                  <c:v>1.7499999999999998</c:v>
                </c:pt>
                <c:pt idx="141">
                  <c:v>1.7625</c:v>
                </c:pt>
                <c:pt idx="142">
                  <c:v>1.7750000000000001</c:v>
                </c:pt>
                <c:pt idx="143">
                  <c:v>1.7874999999999999</c:v>
                </c:pt>
                <c:pt idx="144">
                  <c:v>1.8</c:v>
                </c:pt>
                <c:pt idx="145">
                  <c:v>1.8124999999999998</c:v>
                </c:pt>
                <c:pt idx="146">
                  <c:v>1.825</c:v>
                </c:pt>
                <c:pt idx="147">
                  <c:v>1.8375000000000001</c:v>
                </c:pt>
                <c:pt idx="148">
                  <c:v>1.8499999999999999</c:v>
                </c:pt>
                <c:pt idx="149">
                  <c:v>1.8625</c:v>
                </c:pt>
                <c:pt idx="150">
                  <c:v>1.8749999999999998</c:v>
                </c:pt>
                <c:pt idx="151">
                  <c:v>1.8875</c:v>
                </c:pt>
                <c:pt idx="152">
                  <c:v>1.9000000000000001</c:v>
                </c:pt>
                <c:pt idx="153">
                  <c:v>1.9124999999999999</c:v>
                </c:pt>
                <c:pt idx="154">
                  <c:v>1.925</c:v>
                </c:pt>
                <c:pt idx="155">
                  <c:v>1.9374999999999998</c:v>
                </c:pt>
                <c:pt idx="156">
                  <c:v>1.95</c:v>
                </c:pt>
                <c:pt idx="157">
                  <c:v>1.9625000000000001</c:v>
                </c:pt>
                <c:pt idx="158">
                  <c:v>1.9749999999999999</c:v>
                </c:pt>
                <c:pt idx="159">
                  <c:v>1.9875</c:v>
                </c:pt>
                <c:pt idx="160">
                  <c:v>1.9999999999999998</c:v>
                </c:pt>
                <c:pt idx="161">
                  <c:v>2.0125000000000002</c:v>
                </c:pt>
                <c:pt idx="162">
                  <c:v>2.0250000000000004</c:v>
                </c:pt>
                <c:pt idx="163">
                  <c:v>2.0374999999999996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2.0750000000000002</c:v>
                </c:pt>
                <c:pt idx="167">
                  <c:v>2.0875000000000004</c:v>
                </c:pt>
                <c:pt idx="168">
                  <c:v>2.0999999999999996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2.1375000000000002</c:v>
                </c:pt>
                <c:pt idx="172">
                  <c:v>2.1500000000000004</c:v>
                </c:pt>
                <c:pt idx="173">
                  <c:v>2.1624999999999996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2.2000000000000002</c:v>
                </c:pt>
                <c:pt idx="177">
                  <c:v>2.2125000000000004</c:v>
                </c:pt>
                <c:pt idx="178">
                  <c:v>2.2249999999999996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2.2625000000000002</c:v>
                </c:pt>
                <c:pt idx="182">
                  <c:v>2.2750000000000004</c:v>
                </c:pt>
                <c:pt idx="183">
                  <c:v>2.2874999999999996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2.3250000000000002</c:v>
                </c:pt>
                <c:pt idx="187">
                  <c:v>2.3375000000000004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2.4500000000000002</c:v>
                </c:pt>
                <c:pt idx="197">
                  <c:v>2.4625000000000004</c:v>
                </c:pt>
                <c:pt idx="198">
                  <c:v>2.4750000000000005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2.5125000000000002</c:v>
                </c:pt>
                <c:pt idx="202">
                  <c:v>2.5250000000000004</c:v>
                </c:pt>
                <c:pt idx="203">
                  <c:v>2.5375000000000005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2.5750000000000002</c:v>
                </c:pt>
                <c:pt idx="207">
                  <c:v>2.5875000000000004</c:v>
                </c:pt>
                <c:pt idx="208">
                  <c:v>2.6000000000000005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2.6375000000000002</c:v>
                </c:pt>
                <c:pt idx="212">
                  <c:v>2.6500000000000004</c:v>
                </c:pt>
                <c:pt idx="213">
                  <c:v>2.6625000000000005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2.7</c:v>
                </c:pt>
                <c:pt idx="217">
                  <c:v>2.7125000000000004</c:v>
                </c:pt>
                <c:pt idx="218">
                  <c:v>2.7250000000000005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2.7625000000000002</c:v>
                </c:pt>
                <c:pt idx="222">
                  <c:v>2.7750000000000004</c:v>
                </c:pt>
                <c:pt idx="223">
                  <c:v>2.7875000000000005</c:v>
                </c:pt>
                <c:pt idx="224">
                  <c:v>2.8</c:v>
                </c:pt>
                <c:pt idx="225">
                  <c:v>2.8125</c:v>
                </c:pt>
                <c:pt idx="226">
                  <c:v>2.8250000000000002</c:v>
                </c:pt>
                <c:pt idx="227">
                  <c:v>2.8375000000000004</c:v>
                </c:pt>
                <c:pt idx="228">
                  <c:v>2.8500000000000005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2.8875000000000002</c:v>
                </c:pt>
                <c:pt idx="232">
                  <c:v>2.9000000000000004</c:v>
                </c:pt>
                <c:pt idx="233">
                  <c:v>2.9125000000000005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2.95</c:v>
                </c:pt>
                <c:pt idx="237">
                  <c:v>2.9625000000000004</c:v>
                </c:pt>
                <c:pt idx="238">
                  <c:v>2.9750000000000005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3.0125000000000002</c:v>
                </c:pt>
                <c:pt idx="242">
                  <c:v>3.0250000000000004</c:v>
                </c:pt>
                <c:pt idx="243">
                  <c:v>3.0375000000000005</c:v>
                </c:pt>
                <c:pt idx="244">
                  <c:v>3.05</c:v>
                </c:pt>
                <c:pt idx="245">
                  <c:v>3.0625</c:v>
                </c:pt>
                <c:pt idx="246">
                  <c:v>3.0750000000000002</c:v>
                </c:pt>
                <c:pt idx="247">
                  <c:v>3.0875000000000004</c:v>
                </c:pt>
                <c:pt idx="248">
                  <c:v>3.1000000000000005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3.1375000000000002</c:v>
                </c:pt>
                <c:pt idx="252">
                  <c:v>3.1500000000000004</c:v>
                </c:pt>
                <c:pt idx="253">
                  <c:v>3.1625000000000005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3.2</c:v>
                </c:pt>
                <c:pt idx="257">
                  <c:v>3.2125000000000004</c:v>
                </c:pt>
                <c:pt idx="258">
                  <c:v>3.2250000000000005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3.2625000000000002</c:v>
                </c:pt>
                <c:pt idx="262">
                  <c:v>3.2750000000000004</c:v>
                </c:pt>
                <c:pt idx="263">
                  <c:v>3.2875000000000005</c:v>
                </c:pt>
                <c:pt idx="264">
                  <c:v>3.3</c:v>
                </c:pt>
                <c:pt idx="265">
                  <c:v>3.3125</c:v>
                </c:pt>
                <c:pt idx="266">
                  <c:v>3.3250000000000002</c:v>
                </c:pt>
                <c:pt idx="267">
                  <c:v>3.3375000000000004</c:v>
                </c:pt>
                <c:pt idx="268">
                  <c:v>3.3500000000000005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3.3875000000000002</c:v>
                </c:pt>
                <c:pt idx="272">
                  <c:v>3.4000000000000004</c:v>
                </c:pt>
                <c:pt idx="273">
                  <c:v>3.4125000000000005</c:v>
                </c:pt>
                <c:pt idx="274">
                  <c:v>3.4249999999999998</c:v>
                </c:pt>
                <c:pt idx="275">
                  <c:v>3.4375</c:v>
                </c:pt>
                <c:pt idx="276">
                  <c:v>3.45</c:v>
                </c:pt>
                <c:pt idx="277">
                  <c:v>3.4625000000000004</c:v>
                </c:pt>
                <c:pt idx="278">
                  <c:v>3.4750000000000005</c:v>
                </c:pt>
                <c:pt idx="279">
                  <c:v>3.4874999999999998</c:v>
                </c:pt>
                <c:pt idx="280">
                  <c:v>3.5</c:v>
                </c:pt>
                <c:pt idx="281">
                  <c:v>3.5125000000000002</c:v>
                </c:pt>
                <c:pt idx="282">
                  <c:v>3.5250000000000004</c:v>
                </c:pt>
                <c:pt idx="283">
                  <c:v>3.5375000000000005</c:v>
                </c:pt>
                <c:pt idx="284">
                  <c:v>3.55</c:v>
                </c:pt>
                <c:pt idx="285">
                  <c:v>3.5625</c:v>
                </c:pt>
                <c:pt idx="286">
                  <c:v>3.5750000000000002</c:v>
                </c:pt>
                <c:pt idx="287">
                  <c:v>3.5875000000000004</c:v>
                </c:pt>
                <c:pt idx="288">
                  <c:v>3.6000000000000005</c:v>
                </c:pt>
                <c:pt idx="289">
                  <c:v>3.6124999999999998</c:v>
                </c:pt>
                <c:pt idx="290">
                  <c:v>3.625</c:v>
                </c:pt>
                <c:pt idx="291">
                  <c:v>3.6375000000000002</c:v>
                </c:pt>
                <c:pt idx="292">
                  <c:v>3.6500000000000004</c:v>
                </c:pt>
                <c:pt idx="293">
                  <c:v>3.6625000000000005</c:v>
                </c:pt>
                <c:pt idx="294">
                  <c:v>3.6749999999999998</c:v>
                </c:pt>
                <c:pt idx="295">
                  <c:v>3.6875</c:v>
                </c:pt>
                <c:pt idx="296">
                  <c:v>3.7</c:v>
                </c:pt>
                <c:pt idx="297">
                  <c:v>3.7125000000000004</c:v>
                </c:pt>
                <c:pt idx="298">
                  <c:v>3.7250000000000005</c:v>
                </c:pt>
                <c:pt idx="299">
                  <c:v>3.7374999999999998</c:v>
                </c:pt>
                <c:pt idx="300">
                  <c:v>3.75</c:v>
                </c:pt>
                <c:pt idx="301">
                  <c:v>3.7625000000000002</c:v>
                </c:pt>
                <c:pt idx="302">
                  <c:v>3.7750000000000004</c:v>
                </c:pt>
                <c:pt idx="303">
                  <c:v>3.7875000000000005</c:v>
                </c:pt>
                <c:pt idx="304">
                  <c:v>3.8</c:v>
                </c:pt>
                <c:pt idx="305">
                  <c:v>3.8125</c:v>
                </c:pt>
                <c:pt idx="306">
                  <c:v>3.8250000000000002</c:v>
                </c:pt>
                <c:pt idx="307">
                  <c:v>3.8375000000000004</c:v>
                </c:pt>
                <c:pt idx="308">
                  <c:v>3.8500000000000005</c:v>
                </c:pt>
                <c:pt idx="309">
                  <c:v>3.8624999999999998</c:v>
                </c:pt>
                <c:pt idx="310">
                  <c:v>3.875</c:v>
                </c:pt>
                <c:pt idx="311">
                  <c:v>3.8875000000000002</c:v>
                </c:pt>
                <c:pt idx="312">
                  <c:v>3.9000000000000004</c:v>
                </c:pt>
                <c:pt idx="313">
                  <c:v>3.9125000000000005</c:v>
                </c:pt>
                <c:pt idx="314">
                  <c:v>3.9249999999999998</c:v>
                </c:pt>
                <c:pt idx="315">
                  <c:v>3.9375</c:v>
                </c:pt>
                <c:pt idx="316">
                  <c:v>3.95</c:v>
                </c:pt>
                <c:pt idx="317">
                  <c:v>3.9625000000000004</c:v>
                </c:pt>
                <c:pt idx="318">
                  <c:v>3.9750000000000005</c:v>
                </c:pt>
                <c:pt idx="319">
                  <c:v>3.9874999999999998</c:v>
                </c:pt>
                <c:pt idx="320">
                  <c:v>4</c:v>
                </c:pt>
                <c:pt idx="321">
                  <c:v>4.0125000000000002</c:v>
                </c:pt>
                <c:pt idx="322">
                  <c:v>4.0250000000000004</c:v>
                </c:pt>
                <c:pt idx="323">
                  <c:v>4.0375000000000005</c:v>
                </c:pt>
                <c:pt idx="324">
                  <c:v>4.05</c:v>
                </c:pt>
                <c:pt idx="325">
                  <c:v>4.0625</c:v>
                </c:pt>
                <c:pt idx="326">
                  <c:v>4.0750000000000002</c:v>
                </c:pt>
                <c:pt idx="327">
                  <c:v>4.0875000000000004</c:v>
                </c:pt>
                <c:pt idx="328">
                  <c:v>4.1000000000000005</c:v>
                </c:pt>
                <c:pt idx="329">
                  <c:v>4.1124999999999998</c:v>
                </c:pt>
                <c:pt idx="330">
                  <c:v>4.125</c:v>
                </c:pt>
                <c:pt idx="331">
                  <c:v>4.1375000000000002</c:v>
                </c:pt>
                <c:pt idx="332">
                  <c:v>4.1500000000000004</c:v>
                </c:pt>
                <c:pt idx="333">
                  <c:v>4.1625000000000005</c:v>
                </c:pt>
                <c:pt idx="334">
                  <c:v>4.1749999999999998</c:v>
                </c:pt>
                <c:pt idx="335">
                  <c:v>4.1875</c:v>
                </c:pt>
                <c:pt idx="336">
                  <c:v>4.2</c:v>
                </c:pt>
                <c:pt idx="337">
                  <c:v>4.2125000000000004</c:v>
                </c:pt>
                <c:pt idx="338">
                  <c:v>4.2250000000000005</c:v>
                </c:pt>
                <c:pt idx="339">
                  <c:v>4.2374999999999998</c:v>
                </c:pt>
                <c:pt idx="340">
                  <c:v>4.25</c:v>
                </c:pt>
                <c:pt idx="341">
                  <c:v>4.2625000000000002</c:v>
                </c:pt>
                <c:pt idx="342">
                  <c:v>4.2750000000000004</c:v>
                </c:pt>
                <c:pt idx="343">
                  <c:v>4.2875000000000005</c:v>
                </c:pt>
                <c:pt idx="344">
                  <c:v>4.3</c:v>
                </c:pt>
                <c:pt idx="345">
                  <c:v>4.3125</c:v>
                </c:pt>
                <c:pt idx="346">
                  <c:v>4.3250000000000002</c:v>
                </c:pt>
                <c:pt idx="347">
                  <c:v>4.3375000000000004</c:v>
                </c:pt>
                <c:pt idx="348">
                  <c:v>4.3500000000000005</c:v>
                </c:pt>
                <c:pt idx="349">
                  <c:v>4.3624999999999998</c:v>
                </c:pt>
                <c:pt idx="350">
                  <c:v>4.375</c:v>
                </c:pt>
                <c:pt idx="351">
                  <c:v>4.3875000000000002</c:v>
                </c:pt>
                <c:pt idx="352">
                  <c:v>4.4000000000000004</c:v>
                </c:pt>
                <c:pt idx="353">
                  <c:v>4.4125000000000005</c:v>
                </c:pt>
                <c:pt idx="354">
                  <c:v>4.4249999999999998</c:v>
                </c:pt>
                <c:pt idx="355">
                  <c:v>4.4375</c:v>
                </c:pt>
                <c:pt idx="356">
                  <c:v>4.45</c:v>
                </c:pt>
                <c:pt idx="357">
                  <c:v>4.4625000000000004</c:v>
                </c:pt>
                <c:pt idx="358">
                  <c:v>4.4750000000000005</c:v>
                </c:pt>
                <c:pt idx="359">
                  <c:v>4.4874999999999998</c:v>
                </c:pt>
                <c:pt idx="360">
                  <c:v>4.5</c:v>
                </c:pt>
                <c:pt idx="361">
                  <c:v>4.5125000000000002</c:v>
                </c:pt>
                <c:pt idx="362">
                  <c:v>4.5250000000000004</c:v>
                </c:pt>
                <c:pt idx="363">
                  <c:v>4.5375000000000005</c:v>
                </c:pt>
                <c:pt idx="364">
                  <c:v>4.55</c:v>
                </c:pt>
                <c:pt idx="365">
                  <c:v>4.5625</c:v>
                </c:pt>
                <c:pt idx="366">
                  <c:v>4.5750000000000002</c:v>
                </c:pt>
                <c:pt idx="367">
                  <c:v>4.5875000000000004</c:v>
                </c:pt>
                <c:pt idx="368">
                  <c:v>4.6000000000000005</c:v>
                </c:pt>
                <c:pt idx="369">
                  <c:v>4.6124999999999998</c:v>
                </c:pt>
                <c:pt idx="370">
                  <c:v>4.625</c:v>
                </c:pt>
                <c:pt idx="371">
                  <c:v>4.6375000000000002</c:v>
                </c:pt>
                <c:pt idx="372">
                  <c:v>4.6500000000000004</c:v>
                </c:pt>
                <c:pt idx="373">
                  <c:v>4.6625000000000005</c:v>
                </c:pt>
                <c:pt idx="374">
                  <c:v>4.6749999999999998</c:v>
                </c:pt>
                <c:pt idx="375">
                  <c:v>4.6875</c:v>
                </c:pt>
                <c:pt idx="376">
                  <c:v>4.7</c:v>
                </c:pt>
                <c:pt idx="377">
                  <c:v>4.7125000000000004</c:v>
                </c:pt>
                <c:pt idx="378">
                  <c:v>4.7250000000000005</c:v>
                </c:pt>
                <c:pt idx="379">
                  <c:v>4.7374999999999998</c:v>
                </c:pt>
                <c:pt idx="380">
                  <c:v>4.75</c:v>
                </c:pt>
                <c:pt idx="381">
                  <c:v>4.7625000000000002</c:v>
                </c:pt>
                <c:pt idx="382">
                  <c:v>4.7750000000000004</c:v>
                </c:pt>
                <c:pt idx="383">
                  <c:v>4.7875000000000005</c:v>
                </c:pt>
                <c:pt idx="384">
                  <c:v>4.8</c:v>
                </c:pt>
                <c:pt idx="385">
                  <c:v>4.8125</c:v>
                </c:pt>
                <c:pt idx="386">
                  <c:v>4.8250000000000002</c:v>
                </c:pt>
                <c:pt idx="387">
                  <c:v>4.8375000000000004</c:v>
                </c:pt>
                <c:pt idx="388">
                  <c:v>4.8500000000000005</c:v>
                </c:pt>
                <c:pt idx="389">
                  <c:v>4.8624999999999998</c:v>
                </c:pt>
                <c:pt idx="390">
                  <c:v>4.875</c:v>
                </c:pt>
                <c:pt idx="391">
                  <c:v>4.8875000000000002</c:v>
                </c:pt>
                <c:pt idx="392">
                  <c:v>4.9000000000000004</c:v>
                </c:pt>
                <c:pt idx="393">
                  <c:v>4.9125000000000005</c:v>
                </c:pt>
                <c:pt idx="394">
                  <c:v>4.9249999999999998</c:v>
                </c:pt>
                <c:pt idx="395">
                  <c:v>4.9375</c:v>
                </c:pt>
                <c:pt idx="396">
                  <c:v>4.95</c:v>
                </c:pt>
                <c:pt idx="397">
                  <c:v>4.9625000000000004</c:v>
                </c:pt>
                <c:pt idx="398">
                  <c:v>4.9750000000000005</c:v>
                </c:pt>
                <c:pt idx="399">
                  <c:v>4.9874999999999998</c:v>
                </c:pt>
                <c:pt idx="400">
                  <c:v>5</c:v>
                </c:pt>
                <c:pt idx="401">
                  <c:v>5.0125000000000002</c:v>
                </c:pt>
                <c:pt idx="402">
                  <c:v>5.0250000000000004</c:v>
                </c:pt>
                <c:pt idx="403">
                  <c:v>5.0375000000000005</c:v>
                </c:pt>
                <c:pt idx="404">
                  <c:v>5.05</c:v>
                </c:pt>
                <c:pt idx="405">
                  <c:v>5.0625</c:v>
                </c:pt>
                <c:pt idx="406">
                  <c:v>5.0750000000000002</c:v>
                </c:pt>
                <c:pt idx="407">
                  <c:v>5.0875000000000004</c:v>
                </c:pt>
                <c:pt idx="408">
                  <c:v>5.1000000000000005</c:v>
                </c:pt>
                <c:pt idx="409">
                  <c:v>5.1124999999999998</c:v>
                </c:pt>
                <c:pt idx="410">
                  <c:v>5.125</c:v>
                </c:pt>
                <c:pt idx="411">
                  <c:v>5.1375000000000002</c:v>
                </c:pt>
                <c:pt idx="412">
                  <c:v>5.15</c:v>
                </c:pt>
                <c:pt idx="413">
                  <c:v>5.1625000000000005</c:v>
                </c:pt>
                <c:pt idx="414">
                  <c:v>5.1749999999999998</c:v>
                </c:pt>
                <c:pt idx="415">
                  <c:v>5.1875</c:v>
                </c:pt>
                <c:pt idx="416">
                  <c:v>5.2</c:v>
                </c:pt>
                <c:pt idx="417">
                  <c:v>5.2125000000000004</c:v>
                </c:pt>
                <c:pt idx="418">
                  <c:v>5.2250000000000005</c:v>
                </c:pt>
                <c:pt idx="419">
                  <c:v>5.2374999999999998</c:v>
                </c:pt>
                <c:pt idx="420">
                  <c:v>5.25</c:v>
                </c:pt>
                <c:pt idx="421">
                  <c:v>5.2625000000000002</c:v>
                </c:pt>
                <c:pt idx="422">
                  <c:v>5.2750000000000004</c:v>
                </c:pt>
                <c:pt idx="423">
                  <c:v>5.2875000000000005</c:v>
                </c:pt>
                <c:pt idx="424">
                  <c:v>5.3</c:v>
                </c:pt>
                <c:pt idx="425">
                  <c:v>5.3125</c:v>
                </c:pt>
                <c:pt idx="426">
                  <c:v>5.3250000000000002</c:v>
                </c:pt>
                <c:pt idx="427">
                  <c:v>5.3375000000000004</c:v>
                </c:pt>
                <c:pt idx="428">
                  <c:v>5.3500000000000005</c:v>
                </c:pt>
                <c:pt idx="429">
                  <c:v>5.3624999999999998</c:v>
                </c:pt>
                <c:pt idx="430">
                  <c:v>5.375</c:v>
                </c:pt>
                <c:pt idx="431">
                  <c:v>5.3875000000000002</c:v>
                </c:pt>
                <c:pt idx="432">
                  <c:v>5.4</c:v>
                </c:pt>
                <c:pt idx="433">
                  <c:v>5.4125000000000005</c:v>
                </c:pt>
                <c:pt idx="434">
                  <c:v>5.4249999999999998</c:v>
                </c:pt>
                <c:pt idx="435">
                  <c:v>5.4375</c:v>
                </c:pt>
                <c:pt idx="436">
                  <c:v>5.45</c:v>
                </c:pt>
                <c:pt idx="437">
                  <c:v>5.4625000000000004</c:v>
                </c:pt>
                <c:pt idx="438">
                  <c:v>5.4750000000000005</c:v>
                </c:pt>
                <c:pt idx="439">
                  <c:v>5.4874999999999998</c:v>
                </c:pt>
                <c:pt idx="440">
                  <c:v>5.5</c:v>
                </c:pt>
                <c:pt idx="441">
                  <c:v>5.5125000000000002</c:v>
                </c:pt>
                <c:pt idx="442">
                  <c:v>5.5250000000000004</c:v>
                </c:pt>
                <c:pt idx="443">
                  <c:v>5.5375000000000005</c:v>
                </c:pt>
                <c:pt idx="444">
                  <c:v>5.55</c:v>
                </c:pt>
                <c:pt idx="445">
                  <c:v>5.5625</c:v>
                </c:pt>
                <c:pt idx="446">
                  <c:v>5.5750000000000002</c:v>
                </c:pt>
                <c:pt idx="447">
                  <c:v>5.5875000000000004</c:v>
                </c:pt>
                <c:pt idx="448">
                  <c:v>5.6000000000000005</c:v>
                </c:pt>
                <c:pt idx="449">
                  <c:v>5.6124999999999998</c:v>
                </c:pt>
                <c:pt idx="450">
                  <c:v>5.625</c:v>
                </c:pt>
                <c:pt idx="451">
                  <c:v>5.6375000000000002</c:v>
                </c:pt>
                <c:pt idx="452">
                  <c:v>5.65</c:v>
                </c:pt>
                <c:pt idx="453">
                  <c:v>5.6625000000000005</c:v>
                </c:pt>
                <c:pt idx="454">
                  <c:v>5.6749999999999998</c:v>
                </c:pt>
                <c:pt idx="455">
                  <c:v>5.6875</c:v>
                </c:pt>
                <c:pt idx="456">
                  <c:v>5.7</c:v>
                </c:pt>
                <c:pt idx="457">
                  <c:v>5.7125000000000004</c:v>
                </c:pt>
                <c:pt idx="458">
                  <c:v>5.7250000000000005</c:v>
                </c:pt>
                <c:pt idx="459">
                  <c:v>5.7374999999999998</c:v>
                </c:pt>
                <c:pt idx="460">
                  <c:v>5.75</c:v>
                </c:pt>
                <c:pt idx="461">
                  <c:v>5.7625000000000002</c:v>
                </c:pt>
                <c:pt idx="462">
                  <c:v>5.7750000000000004</c:v>
                </c:pt>
                <c:pt idx="463">
                  <c:v>5.7875000000000005</c:v>
                </c:pt>
                <c:pt idx="464">
                  <c:v>5.8</c:v>
                </c:pt>
                <c:pt idx="465">
                  <c:v>5.8125</c:v>
                </c:pt>
                <c:pt idx="466">
                  <c:v>5.8250000000000002</c:v>
                </c:pt>
                <c:pt idx="467">
                  <c:v>5.8375000000000004</c:v>
                </c:pt>
                <c:pt idx="468">
                  <c:v>5.8500000000000005</c:v>
                </c:pt>
                <c:pt idx="469">
                  <c:v>5.8624999999999998</c:v>
                </c:pt>
                <c:pt idx="470">
                  <c:v>5.875</c:v>
                </c:pt>
                <c:pt idx="471">
                  <c:v>5.8875000000000002</c:v>
                </c:pt>
                <c:pt idx="472">
                  <c:v>5.9</c:v>
                </c:pt>
                <c:pt idx="473">
                  <c:v>5.9125000000000005</c:v>
                </c:pt>
                <c:pt idx="474">
                  <c:v>5.9249999999999998</c:v>
                </c:pt>
                <c:pt idx="475">
                  <c:v>5.9375</c:v>
                </c:pt>
                <c:pt idx="476">
                  <c:v>5.95</c:v>
                </c:pt>
                <c:pt idx="477">
                  <c:v>5.9625000000000004</c:v>
                </c:pt>
                <c:pt idx="478">
                  <c:v>5.9750000000000005</c:v>
                </c:pt>
                <c:pt idx="479">
                  <c:v>5.9874999999999998</c:v>
                </c:pt>
                <c:pt idx="480">
                  <c:v>6</c:v>
                </c:pt>
                <c:pt idx="481">
                  <c:v>6.0125000000000002</c:v>
                </c:pt>
                <c:pt idx="482">
                  <c:v>6.0250000000000004</c:v>
                </c:pt>
                <c:pt idx="483">
                  <c:v>6.0375000000000005</c:v>
                </c:pt>
                <c:pt idx="484">
                  <c:v>6.05</c:v>
                </c:pt>
                <c:pt idx="485">
                  <c:v>6.0625</c:v>
                </c:pt>
                <c:pt idx="486">
                  <c:v>6.0750000000000002</c:v>
                </c:pt>
                <c:pt idx="487">
                  <c:v>6.0875000000000004</c:v>
                </c:pt>
                <c:pt idx="488">
                  <c:v>6.1000000000000005</c:v>
                </c:pt>
                <c:pt idx="489">
                  <c:v>6.1124999999999998</c:v>
                </c:pt>
                <c:pt idx="490">
                  <c:v>6.125</c:v>
                </c:pt>
                <c:pt idx="491">
                  <c:v>6.1375000000000002</c:v>
                </c:pt>
                <c:pt idx="492">
                  <c:v>6.15</c:v>
                </c:pt>
                <c:pt idx="493">
                  <c:v>6.1625000000000005</c:v>
                </c:pt>
                <c:pt idx="494">
                  <c:v>6.1749999999999998</c:v>
                </c:pt>
                <c:pt idx="495">
                  <c:v>6.1875</c:v>
                </c:pt>
                <c:pt idx="496">
                  <c:v>6.2</c:v>
                </c:pt>
                <c:pt idx="497">
                  <c:v>6.2125000000000004</c:v>
                </c:pt>
                <c:pt idx="498">
                  <c:v>6.2250000000000005</c:v>
                </c:pt>
                <c:pt idx="499">
                  <c:v>6.2374999999999998</c:v>
                </c:pt>
                <c:pt idx="500">
                  <c:v>6.25</c:v>
                </c:pt>
                <c:pt idx="501">
                  <c:v>6.2625000000000002</c:v>
                </c:pt>
                <c:pt idx="502">
                  <c:v>6.2750000000000004</c:v>
                </c:pt>
                <c:pt idx="503">
                  <c:v>6.2875000000000005</c:v>
                </c:pt>
                <c:pt idx="504">
                  <c:v>6.3</c:v>
                </c:pt>
                <c:pt idx="505">
                  <c:v>6.3125</c:v>
                </c:pt>
                <c:pt idx="506">
                  <c:v>6.3250000000000002</c:v>
                </c:pt>
                <c:pt idx="507">
                  <c:v>6.3375000000000004</c:v>
                </c:pt>
                <c:pt idx="508">
                  <c:v>6.3500000000000005</c:v>
                </c:pt>
                <c:pt idx="509">
                  <c:v>6.3624999999999998</c:v>
                </c:pt>
                <c:pt idx="510">
                  <c:v>6.375</c:v>
                </c:pt>
                <c:pt idx="511">
                  <c:v>6.3875000000000002</c:v>
                </c:pt>
                <c:pt idx="512">
                  <c:v>6.3999999999999995</c:v>
                </c:pt>
                <c:pt idx="513">
                  <c:v>6.4125000000000005</c:v>
                </c:pt>
              </c:numCache>
              <c:extLst xmlns:c15="http://schemas.microsoft.com/office/drawing/2012/chart"/>
            </c:numRef>
          </c:xVal>
          <c:yVal>
            <c:numRef>
              <c:f>radente1!$E$14:$E$527</c:f>
              <c:numCache>
                <c:formatCode>0.0000</c:formatCode>
                <c:ptCount val="514"/>
                <c:pt idx="0">
                  <c:v>0.94710161611026511</c:v>
                </c:pt>
                <c:pt idx="1">
                  <c:v>0.9298207273773581</c:v>
                </c:pt>
                <c:pt idx="2">
                  <c:v>0.89591388355688728</c:v>
                </c:pt>
                <c:pt idx="3">
                  <c:v>0.84582245686062074</c:v>
                </c:pt>
                <c:pt idx="4">
                  <c:v>0.78023331030230658</c:v>
                </c:pt>
                <c:pt idx="5">
                  <c:v>0.70010597356379223</c:v>
                </c:pt>
                <c:pt idx="6">
                  <c:v>0.6066996207515869</c:v>
                </c:pt>
                <c:pt idx="7">
                  <c:v>0.50159261318664516</c:v>
                </c:pt>
                <c:pt idx="8">
                  <c:v>0.38668684367398731</c:v>
                </c:pt>
                <c:pt idx="9">
                  <c:v>0.26419000106206442</c:v>
                </c:pt>
                <c:pt idx="10">
                  <c:v>0.13657149966747464</c:v>
                </c:pt>
                <c:pt idx="11">
                  <c:v>6.4920489298810058E-3</c:v>
                </c:pt>
                <c:pt idx="12">
                  <c:v>-0.12328811047228933</c:v>
                </c:pt>
                <c:pt idx="13">
                  <c:v>-0.25001272572560518</c:v>
                </c:pt>
                <c:pt idx="14">
                  <c:v>-0.37103258013147117</c:v>
                </c:pt>
                <c:pt idx="15">
                  <c:v>-0.4838959900752392</c:v>
                </c:pt>
                <c:pt idx="16">
                  <c:v>-0.58641755997386047</c:v>
                </c:pt>
                <c:pt idx="17">
                  <c:v>-0.67672067433026428</c:v>
                </c:pt>
                <c:pt idx="18">
                  <c:v>-0.75325423186228357</c:v>
                </c:pt>
                <c:pt idx="19">
                  <c:v>-0.81478822508516868</c:v>
                </c:pt>
                <c:pt idx="20">
                  <c:v>-0.86039521513438588</c:v>
                </c:pt>
                <c:pt idx="21">
                  <c:v>-0.88942545930503991</c:v>
                </c:pt>
                <c:pt idx="22">
                  <c:v>-0.90148277581649006</c:v>
                </c:pt>
                <c:pt idx="23">
                  <c:v>-0.89640669282651086</c:v>
                </c:pt>
                <c:pt idx="24">
                  <c:v>-0.8751394738650593</c:v>
                </c:pt>
                <c:pt idx="25">
                  <c:v>-0.8379675701806254</c:v>
                </c:pt>
                <c:pt idx="26">
                  <c:v>-0.78540932542935848</c:v>
                </c:pt>
                <c:pt idx="27">
                  <c:v>-0.71823477219095988</c:v>
                </c:pt>
                <c:pt idx="28">
                  <c:v>-0.63748831220890068</c:v>
                </c:pt>
                <c:pt idx="29">
                  <c:v>-0.54450855045457747</c:v>
                </c:pt>
                <c:pt idx="30">
                  <c:v>-0.44093860167216659</c:v>
                </c:pt>
                <c:pt idx="31">
                  <c:v>-0.32872022629147951</c:v>
                </c:pt>
                <c:pt idx="32">
                  <c:v>-0.21006655936515112</c:v>
                </c:pt>
                <c:pt idx="33">
                  <c:v>-8.741109075549898E-2</c:v>
                </c:pt>
                <c:pt idx="34">
                  <c:v>3.6665409170656957E-2</c:v>
                </c:pt>
                <c:pt idx="35">
                  <c:v>0.15952401179162856</c:v>
                </c:pt>
                <c:pt idx="36">
                  <c:v>0.27856338345084997</c:v>
                </c:pt>
                <c:pt idx="37">
                  <c:v>0.39131130162715955</c:v>
                </c:pt>
                <c:pt idx="38">
                  <c:v>0.49550205172337014</c:v>
                </c:pt>
                <c:pt idx="39">
                  <c:v>0.58913291929028933</c:v>
                </c:pt>
                <c:pt idx="40">
                  <c:v>0.6704972253311261</c:v>
                </c:pt>
                <c:pt idx="41">
                  <c:v>0.73819552640310204</c:v>
                </c:pt>
                <c:pt idx="42">
                  <c:v>0.79112976201351359</c:v>
                </c:pt>
                <c:pt idx="43">
                  <c:v>0.82848682347722846</c:v>
                </c:pt>
                <c:pt idx="44">
                  <c:v>0.84971827635951791</c:v>
                </c:pt>
                <c:pt idx="45">
                  <c:v>0.85452213271256838</c:v>
                </c:pt>
                <c:pt idx="46">
                  <c:v>0.84283105944358139</c:v>
                </c:pt>
                <c:pt idx="47">
                  <c:v>0.81568456745018514</c:v>
                </c:pt>
                <c:pt idx="48">
                  <c:v>0.77347298762803529</c:v>
                </c:pt>
                <c:pt idx="49">
                  <c:v>0.71682585077569239</c:v>
                </c:pt>
                <c:pt idx="50">
                  <c:v>0.64662940607867703</c:v>
                </c:pt>
                <c:pt idx="51">
                  <c:v>0.56404380765735618</c:v>
                </c:pt>
                <c:pt idx="52">
                  <c:v>0.47051440648965071</c:v>
                </c:pt>
                <c:pt idx="53">
                  <c:v>0.36777121839210297</c:v>
                </c:pt>
                <c:pt idx="54">
                  <c:v>0.2578113335402033</c:v>
                </c:pt>
                <c:pt idx="55">
                  <c:v>0.14286098643375217</c:v>
                </c:pt>
                <c:pt idx="56">
                  <c:v>2.5317097680941772E-2</c:v>
                </c:pt>
                <c:pt idx="57">
                  <c:v>-9.2328210771826361E-2</c:v>
                </c:pt>
                <c:pt idx="58">
                  <c:v>-0.20757322958371255</c:v>
                </c:pt>
                <c:pt idx="59">
                  <c:v>-0.31799337424090685</c:v>
                </c:pt>
                <c:pt idx="60">
                  <c:v>-0.42131975574388741</c:v>
                </c:pt>
                <c:pt idx="61">
                  <c:v>-0.51550215256617127</c:v>
                </c:pt>
                <c:pt idx="62">
                  <c:v>-0.59875214178608449</c:v>
                </c:pt>
                <c:pt idx="63">
                  <c:v>-0.66956585709741789</c:v>
                </c:pt>
                <c:pt idx="64">
                  <c:v>-0.72672910863288231</c:v>
                </c:pt>
                <c:pt idx="65">
                  <c:v>-0.76930979631327678</c:v>
                </c:pt>
                <c:pt idx="66">
                  <c:v>-0.79664346974744815</c:v>
                </c:pt>
                <c:pt idx="67">
                  <c:v>-0.80831767530036513</c:v>
                </c:pt>
                <c:pt idx="68">
                  <c:v>-0.80415970220476085</c:v>
                </c:pt>
                <c:pt idx="69">
                  <c:v>-0.78510582508724602</c:v>
                </c:pt>
                <c:pt idx="70">
                  <c:v>-0.75144020890988317</c:v>
                </c:pt>
                <c:pt idx="71">
                  <c:v>-0.70367822353448184</c:v>
                </c:pt>
                <c:pt idx="72">
                  <c:v>-0.64257914878344391</c:v>
                </c:pt>
                <c:pt idx="73">
                  <c:v>-0.56915984409037512</c:v>
                </c:pt>
                <c:pt idx="74">
                  <c:v>-0.48470484138929171</c:v>
                </c:pt>
                <c:pt idx="75">
                  <c:v>-0.39076775920597639</c:v>
                </c:pt>
                <c:pt idx="76">
                  <c:v>-0.28915920695650488</c:v>
                </c:pt>
                <c:pt idx="77">
                  <c:v>-0.1819176543382558</c:v>
                </c:pt>
                <c:pt idx="78">
                  <c:v>-7.1262071493777293E-2</c:v>
                </c:pt>
                <c:pt idx="79">
                  <c:v>4.0471830324515193E-2</c:v>
                </c:pt>
                <c:pt idx="80">
                  <c:v>0.15090686001263204</c:v>
                </c:pt>
                <c:pt idx="81">
                  <c:v>0.25770390385775621</c:v>
                </c:pt>
                <c:pt idx="82">
                  <c:v>0.35863769696971587</c:v>
                </c:pt>
                <c:pt idx="83">
                  <c:v>0.4516615518872158</c:v>
                </c:pt>
                <c:pt idx="84">
                  <c:v>0.53495605975155902</c:v>
                </c:pt>
                <c:pt idx="85">
                  <c:v>0.60695983460836411</c:v>
                </c:pt>
                <c:pt idx="86">
                  <c:v>0.66638340406281005</c:v>
                </c:pt>
                <c:pt idx="87">
                  <c:v>0.71220969987049942</c:v>
                </c:pt>
                <c:pt idx="88">
                  <c:v>0.74368592450324678</c:v>
                </c:pt>
                <c:pt idx="89">
                  <c:v>0.76031184174989941</c:v>
                </c:pt>
                <c:pt idx="90">
                  <c:v>0.76182895595248445</c:v>
                </c:pt>
                <c:pt idx="91">
                  <c:v>0.74821388023450441</c:v>
                </c:pt>
                <c:pt idx="92">
                  <c:v>0.72055269981866332</c:v>
                </c:pt>
                <c:pt idx="93">
                  <c:v>0.67928249396144602</c:v>
                </c:pt>
                <c:pt idx="94">
                  <c:v>0.62507525500838412</c:v>
                </c:pt>
                <c:pt idx="95">
                  <c:v>0.55884804442741665</c:v>
                </c:pt>
                <c:pt idx="96">
                  <c:v>0.48177066330859625</c:v>
                </c:pt>
                <c:pt idx="97">
                  <c:v>0.39526651593964962</c:v>
                </c:pt>
                <c:pt idx="98">
                  <c:v>0.30100242631299684</c:v>
                </c:pt>
                <c:pt idx="99">
                  <c:v>0.20086410413598071</c:v>
                </c:pt>
                <c:pt idx="100">
                  <c:v>9.6915770467723844E-2</c:v>
                </c:pt>
                <c:pt idx="101">
                  <c:v>-8.655080714995475E-3</c:v>
                </c:pt>
                <c:pt idx="102">
                  <c:v>-0.11360417564390311</c:v>
                </c:pt>
                <c:pt idx="103">
                  <c:v>-0.21570244303481795</c:v>
                </c:pt>
                <c:pt idx="104">
                  <c:v>-0.31280663476166021</c:v>
                </c:pt>
                <c:pt idx="105">
                  <c:v>-0.40292203724070308</c:v>
                </c:pt>
                <c:pt idx="106">
                  <c:v>-0.48425232692547948</c:v>
                </c:pt>
                <c:pt idx="107">
                  <c:v>-0.55523406208089976</c:v>
                </c:pt>
                <c:pt idx="108">
                  <c:v>-0.61455593366984085</c:v>
                </c:pt>
                <c:pt idx="109">
                  <c:v>-0.66116512200550737</c:v>
                </c:pt>
                <c:pt idx="110">
                  <c:v>-0.69426454097579815</c:v>
                </c:pt>
                <c:pt idx="111">
                  <c:v>-0.71330528358170364</c:v>
                </c:pt>
                <c:pt idx="112">
                  <c:v>-0.71797830900926907</c:v>
                </c:pt>
                <c:pt idx="113">
                  <c:v>-0.70820853925709282</c:v>
                </c:pt>
                <c:pt idx="114">
                  <c:v>-0.68502828466575061</c:v>
                </c:pt>
                <c:pt idx="115">
                  <c:v>-0.6488160484760207</c:v>
                </c:pt>
                <c:pt idx="116">
                  <c:v>-0.60017753556133113</c:v>
                </c:pt>
                <c:pt idx="117">
                  <c:v>-0.53995269451968708</c:v>
                </c:pt>
                <c:pt idx="118">
                  <c:v>-0.46922074401974567</c:v>
                </c:pt>
                <c:pt idx="119">
                  <c:v>-0.38929956279820593</c:v>
                </c:pt>
                <c:pt idx="120">
                  <c:v>-0.30173582055112386</c:v>
                </c:pt>
                <c:pt idx="121">
                  <c:v>-0.20828293615311835</c:v>
                </c:pt>
                <c:pt idx="122">
                  <c:v>-0.11086539404982847</c:v>
                </c:pt>
                <c:pt idx="123">
                  <c:v>-1.152996363766462E-2</c:v>
                </c:pt>
                <c:pt idx="124">
                  <c:v>8.7613423452415531E-2</c:v>
                </c:pt>
                <c:pt idx="125">
                  <c:v>0.18445648823621169</c:v>
                </c:pt>
                <c:pt idx="126">
                  <c:v>0.27695737776264495</c:v>
                </c:pt>
                <c:pt idx="127">
                  <c:v>0.3631996937087576</c:v>
                </c:pt>
                <c:pt idx="128">
                  <c:v>0.44144120811637377</c:v>
                </c:pt>
                <c:pt idx="129">
                  <c:v>0.51014962049483692</c:v>
                </c:pt>
                <c:pt idx="130">
                  <c:v>0.56802491713398806</c:v>
                </c:pt>
                <c:pt idx="131">
                  <c:v>0.61400987571332089</c:v>
                </c:pt>
                <c:pt idx="132">
                  <c:v>0.64729165088843721</c:v>
                </c:pt>
                <c:pt idx="133">
                  <c:v>0.6672980228136941</c:v>
                </c:pt>
                <c:pt idx="134">
                  <c:v>0.67369182088241875</c:v>
                </c:pt>
                <c:pt idx="135">
                  <c:v>0.66636639491235961</c:v>
                </c:pt>
                <c:pt idx="136">
                  <c:v>0.64631897993760901</c:v>
                </c:pt>
                <c:pt idx="137">
                  <c:v>0.61388768637149793</c:v>
                </c:pt>
                <c:pt idx="138">
                  <c:v>0.56963033564764365</c:v>
                </c:pt>
                <c:pt idx="139">
                  <c:v>0.51432885089469305</c:v>
                </c:pt>
                <c:pt idx="140">
                  <c:v>0.44899169817794793</c:v>
                </c:pt>
                <c:pt idx="141">
                  <c:v>0.37485137054195322</c:v>
                </c:pt>
                <c:pt idx="142">
                  <c:v>0.2933538885236312</c:v>
                </c:pt>
                <c:pt idx="143">
                  <c:v>0.20613786637256976</c:v>
                </c:pt>
                <c:pt idx="144">
                  <c:v>0.1150018761626645</c:v>
                </c:pt>
                <c:pt idx="145">
                  <c:v>2.1860496853962408E-2</c:v>
                </c:pt>
                <c:pt idx="146">
                  <c:v>-7.1308734872606722E-2</c:v>
                </c:pt>
                <c:pt idx="147">
                  <c:v>-0.16252365672878971</c:v>
                </c:pt>
                <c:pt idx="148">
                  <c:v>-0.24985631412878057</c:v>
                </c:pt>
                <c:pt idx="149">
                  <c:v>-0.33148743707434847</c:v>
                </c:pt>
                <c:pt idx="150">
                  <c:v>-0.40575253786812149</c:v>
                </c:pt>
                <c:pt idx="151">
                  <c:v>-0.47117712624346508</c:v>
                </c:pt>
                <c:pt idx="152">
                  <c:v>-0.52650035424413755</c:v>
                </c:pt>
                <c:pt idx="153">
                  <c:v>-0.57068809985360758</c:v>
                </c:pt>
                <c:pt idx="154">
                  <c:v>-0.60293775476323908</c:v>
                </c:pt>
                <c:pt idx="155">
                  <c:v>-0.62267763453562752</c:v>
                </c:pt>
                <c:pt idx="156">
                  <c:v>-0.62956397026442057</c:v>
                </c:pt>
                <c:pt idx="157">
                  <c:v>-0.62347796825998125</c:v>
                </c:pt>
                <c:pt idx="158">
                  <c:v>-0.60539958559801277</c:v>
                </c:pt>
                <c:pt idx="159">
                  <c:v>-0.57564329565066918</c:v>
                </c:pt>
                <c:pt idx="160">
                  <c:v>-0.53473528237722789</c:v>
                </c:pt>
                <c:pt idx="161">
                  <c:v>-0.48341557985186639</c:v>
                </c:pt>
                <c:pt idx="162">
                  <c:v>-0.42263809168074007</c:v>
                </c:pt>
                <c:pt idx="163">
                  <c:v>-0.35356601464973286</c:v>
                </c:pt>
                <c:pt idx="164">
                  <c:v>-0.27756019687029521</c:v>
                </c:pt>
                <c:pt idx="165">
                  <c:v>-0.19615846217466604</c:v>
                </c:pt>
                <c:pt idx="166">
                  <c:v>-0.11104492721884873</c:v>
                </c:pt>
                <c:pt idx="167">
                  <c:v>-2.400970536416322E-2</c:v>
                </c:pt>
                <c:pt idx="168">
                  <c:v>6.3099111500511951E-2</c:v>
                </c:pt>
                <c:pt idx="169">
                  <c:v>0.14842799866422177</c:v>
                </c:pt>
                <c:pt idx="170">
                  <c:v>0.23017108264580505</c:v>
                </c:pt>
                <c:pt idx="171">
                  <c:v>0.30661969267412881</c:v>
                </c:pt>
                <c:pt idx="172">
                  <c:v>0.37620496062588338</c:v>
                </c:pt>
                <c:pt idx="173">
                  <c:v>0.43753126565036049</c:v>
                </c:pt>
                <c:pt idx="174">
                  <c:v>0.48939979743543643</c:v>
                </c:pt>
                <c:pt idx="175">
                  <c:v>0.53082292130571707</c:v>
                </c:pt>
                <c:pt idx="176">
                  <c:v>0.56103110221551289</c:v>
                </c:pt>
                <c:pt idx="177">
                  <c:v>0.57947473470736666</c:v>
                </c:pt>
                <c:pt idx="178">
                  <c:v>0.58582330663106164</c:v>
                </c:pt>
                <c:pt idx="179">
                  <c:v>0.57996396255059746</c:v>
                </c:pt>
                <c:pt idx="180">
                  <c:v>0.56287584437293403</c:v>
                </c:pt>
                <c:pt idx="181">
                  <c:v>0.534864944490411</c:v>
                </c:pt>
                <c:pt idx="182">
                  <c:v>0.49643998040222975</c:v>
                </c:pt>
                <c:pt idx="183">
                  <c:v>0.44831257212121267</c:v>
                </c:pt>
                <c:pt idx="184">
                  <c:v>0.39139501601074972</c:v>
                </c:pt>
                <c:pt idx="185">
                  <c:v>0.32679364436494474</c:v>
                </c:pt>
                <c:pt idx="186">
                  <c:v>0.25579581292480119</c:v>
                </c:pt>
                <c:pt idx="187">
                  <c:v>0.17984902065805619</c:v>
                </c:pt>
                <c:pt idx="188">
                  <c:v>0.10053151893563263</c:v>
                </c:pt>
                <c:pt idx="189">
                  <c:v>1.9514898658102783E-2</c:v>
                </c:pt>
                <c:pt idx="190">
                  <c:v>-6.1479649147503493E-2</c:v>
                </c:pt>
                <c:pt idx="191">
                  <c:v>-0.14072867722076698</c:v>
                </c:pt>
                <c:pt idx="192">
                  <c:v>-0.216554102917908</c:v>
                </c:pt>
                <c:pt idx="193">
                  <c:v>-0.287367743728632</c:v>
                </c:pt>
                <c:pt idx="194">
                  <c:v>-0.35170994910242259</c:v>
                </c:pt>
                <c:pt idx="195">
                  <c:v>-0.40828049612588652</c:v>
                </c:pt>
                <c:pt idx="196">
                  <c:v>-0.45596110947998736</c:v>
                </c:pt>
                <c:pt idx="197">
                  <c:v>-0.49383010706650676</c:v>
                </c:pt>
                <c:pt idx="198">
                  <c:v>-0.52117054948881747</c:v>
                </c:pt>
                <c:pt idx="199">
                  <c:v>-0.537473760885253</c:v>
                </c:pt>
                <c:pt idx="200">
                  <c:v>-0.54244016255483185</c:v>
                </c:pt>
                <c:pt idx="201">
                  <c:v>-0.53597906668192807</c:v>
                </c:pt>
                <c:pt idx="202">
                  <c:v>-0.51908350732732789</c:v>
                </c:pt>
                <c:pt idx="203">
                  <c:v>-0.49206427235752548</c:v>
                </c:pt>
                <c:pt idx="204">
                  <c:v>-0.45542459944159558</c:v>
                </c:pt>
                <c:pt idx="205">
                  <c:v>-0.40985856703173573</c:v>
                </c:pt>
                <c:pt idx="206">
                  <c:v>-0.35624677723834292</c:v>
                </c:pt>
                <c:pt idx="207">
                  <c:v>-0.29564773250602117</c:v>
                </c:pt>
                <c:pt idx="208">
                  <c:v>-0.22928341629668428</c:v>
                </c:pt>
                <c:pt idx="209">
                  <c:v>-0.15851802725073286</c:v>
                </c:pt>
                <c:pt idx="210">
                  <c:v>-8.4829553493612556E-2</c:v>
                </c:pt>
                <c:pt idx="211">
                  <c:v>-9.7748032331761575E-3</c:v>
                </c:pt>
                <c:pt idx="212">
                  <c:v>6.5050540110408978E-2</c:v>
                </c:pt>
                <c:pt idx="213">
                  <c:v>0.1380544949261453</c:v>
                </c:pt>
                <c:pt idx="214">
                  <c:v>0.20769122599446332</c:v>
                </c:pt>
                <c:pt idx="215">
                  <c:v>0.27250062482917892</c:v>
                </c:pt>
                <c:pt idx="216">
                  <c:v>0.3311427719778115</c:v>
                </c:pt>
                <c:pt idx="217">
                  <c:v>0.38242583551894804</c:v>
                </c:pt>
                <c:pt idx="218">
                  <c:v>0.42532691354831886</c:v>
                </c:pt>
                <c:pt idx="219">
                  <c:v>0.45900622861352941</c:v>
                </c:pt>
                <c:pt idx="220">
                  <c:v>0.48281576664646714</c:v>
                </c:pt>
                <c:pt idx="221">
                  <c:v>0.49630382705333687</c:v>
                </c:pt>
                <c:pt idx="222">
                  <c:v>0.49921699203317171</c:v>
                </c:pt>
                <c:pt idx="223">
                  <c:v>0.49150076875226745</c:v>
                </c:pt>
                <c:pt idx="224">
                  <c:v>0.47417468231835586</c:v>
                </c:pt>
                <c:pt idx="225">
                  <c:v>0.44756541749925216</c:v>
                </c:pt>
                <c:pt idx="226">
                  <c:v>0.41218034179033841</c:v>
                </c:pt>
                <c:pt idx="227">
                  <c:v>0.36870419699538276</c:v>
                </c:pt>
                <c:pt idx="228">
                  <c:v>0.31799282470855117</c:v>
                </c:pt>
                <c:pt idx="229">
                  <c:v>0.26106270038000146</c:v>
                </c:pt>
                <c:pt idx="230">
                  <c:v>0.19907521170401013</c:v>
                </c:pt>
                <c:pt idx="231">
                  <c:v>0.13331503646282922</c:v>
                </c:pt>
                <c:pt idx="232">
                  <c:v>6.5162608642369224E-2</c:v>
                </c:pt>
                <c:pt idx="233">
                  <c:v>-3.9385884850901554E-3</c:v>
                </c:pt>
                <c:pt idx="234">
                  <c:v>-7.2518436972912451E-2</c:v>
                </c:pt>
                <c:pt idx="235">
                  <c:v>-0.13911828873233811</c:v>
                </c:pt>
                <c:pt idx="236">
                  <c:v>-0.20232848670764339</c:v>
                </c:pt>
                <c:pt idx="237">
                  <c:v>-0.2608231292191116</c:v>
                </c:pt>
                <c:pt idx="238">
                  <c:v>-0.31339033497066765</c:v>
                </c:pt>
                <c:pt idx="239">
                  <c:v>-0.35895692917042299</c:v>
                </c:pt>
                <c:pt idx="240">
                  <c:v>-0.39660722180178432</c:v>
                </c:pt>
                <c:pt idx="241">
                  <c:v>-0.42559623796864632</c:v>
                </c:pt>
                <c:pt idx="242">
                  <c:v>-0.4453582686727699</c:v>
                </c:pt>
                <c:pt idx="243">
                  <c:v>-0.45551187085200151</c:v>
                </c:pt>
                <c:pt idx="244">
                  <c:v>-0.45586244501681772</c:v>
                </c:pt>
                <c:pt idx="245">
                  <c:v>-0.44640328934549067</c:v>
                </c:pt>
                <c:pt idx="246">
                  <c:v>-0.4281906327526761</c:v>
                </c:pt>
                <c:pt idx="247">
                  <c:v>-0.40157571521804836</c:v>
                </c:pt>
                <c:pt idx="248">
                  <c:v>-0.36707705910876387</c:v>
                </c:pt>
                <c:pt idx="249">
                  <c:v>-0.32537549789826448</c:v>
                </c:pt>
                <c:pt idx="250">
                  <c:v>-0.27730607695004894</c:v>
                </c:pt>
                <c:pt idx="251">
                  <c:v>-0.22384594219191825</c:v>
                </c:pt>
                <c:pt idx="252">
                  <c:v>-0.16609753483390077</c:v>
                </c:pt>
                <c:pt idx="253">
                  <c:v>-0.10526680330043844</c:v>
                </c:pt>
                <c:pt idx="254">
                  <c:v>-4.2636676768873574E-2</c:v>
                </c:pt>
                <c:pt idx="255">
                  <c:v>2.046336964987977E-2</c:v>
                </c:pt>
                <c:pt idx="256">
                  <c:v>8.2690300516980453E-2</c:v>
                </c:pt>
                <c:pt idx="257">
                  <c:v>0.14272133789830946</c:v>
                </c:pt>
                <c:pt idx="258">
                  <c:v>0.19928677636255893</c:v>
                </c:pt>
                <c:pt idx="259">
                  <c:v>0.2512001132974121</c:v>
                </c:pt>
                <c:pt idx="260">
                  <c:v>0.29738420065830906</c:v>
                </c:pt>
                <c:pt idx="261">
                  <c:v>0.33689266203072277</c:v>
                </c:pt>
                <c:pt idx="262">
                  <c:v>0.36892639543161609</c:v>
                </c:pt>
                <c:pt idx="263">
                  <c:v>0.39284548903928634</c:v>
                </c:pt>
                <c:pt idx="264">
                  <c:v>0.40817723160790775</c:v>
                </c:pt>
                <c:pt idx="265">
                  <c:v>0.41462105825885515</c:v>
                </c:pt>
                <c:pt idx="266">
                  <c:v>0.41205123242964004</c:v>
                </c:pt>
                <c:pt idx="267">
                  <c:v>0.40139285600474583</c:v>
                </c:pt>
                <c:pt idx="268">
                  <c:v>0.3828543243505807</c:v>
                </c:pt>
                <c:pt idx="269">
                  <c:v>0.35680034475178773</c:v>
                </c:pt>
                <c:pt idx="270">
                  <c:v>0.32374806636662123</c:v>
                </c:pt>
                <c:pt idx="271">
                  <c:v>0.28436076585785985</c:v>
                </c:pt>
                <c:pt idx="272">
                  <c:v>0.23943844776147119</c:v>
                </c:pt>
                <c:pt idx="273">
                  <c:v>0.18990477666040201</c:v>
                </c:pt>
                <c:pt idx="274">
                  <c:v>0.136789967493055</c:v>
                </c:pt>
                <c:pt idx="275">
                  <c:v>8.1209601383811253E-2</c:v>
                </c:pt>
                <c:pt idx="276">
                  <c:v>2.4339758691566273E-2</c:v>
                </c:pt>
                <c:pt idx="277">
                  <c:v>-3.2610703483438939E-2</c:v>
                </c:pt>
                <c:pt idx="278">
                  <c:v>-8.8429537398455299E-2</c:v>
                </c:pt>
                <c:pt idx="279">
                  <c:v>-0.14193074196955768</c:v>
                </c:pt>
                <c:pt idx="280">
                  <c:v>-0.19198300848611638</c:v>
                </c:pt>
                <c:pt idx="281">
                  <c:v>-0.23753569744087033</c:v>
                </c:pt>
                <c:pt idx="282">
                  <c:v>-0.2776413946434102</c:v>
                </c:pt>
                <c:pt idx="283">
                  <c:v>-0.31147451248446079</c:v>
                </c:pt>
                <c:pt idx="284">
                  <c:v>-0.3383458303268852</c:v>
                </c:pt>
                <c:pt idx="285">
                  <c:v>-0.35771323010570999</c:v>
                </c:pt>
                <c:pt idx="286">
                  <c:v>-0.36918912372461293</c:v>
                </c:pt>
                <c:pt idx="287">
                  <c:v>-0.37254516091712903</c:v>
                </c:pt>
                <c:pt idx="288">
                  <c:v>-0.36771475225814437</c:v>
                </c:pt>
                <c:pt idx="289">
                  <c:v>-0.3556687685840898</c:v>
                </c:pt>
                <c:pt idx="290">
                  <c:v>-0.33664706385512838</c:v>
                </c:pt>
                <c:pt idx="291">
                  <c:v>-0.31103056600569101</c:v>
                </c:pt>
                <c:pt idx="292">
                  <c:v>-0.27933626523837107</c:v>
                </c:pt>
                <c:pt idx="293">
                  <c:v>-0.24220969308432297</c:v>
                </c:pt>
                <c:pt idx="294">
                  <c:v>-0.20041447328475348</c:v>
                </c:pt>
                <c:pt idx="295">
                  <c:v>-0.15481862218841336</c:v>
                </c:pt>
                <c:pt idx="296">
                  <c:v>-0.1063774786352769</c:v>
                </c:pt>
                <c:pt idx="297">
                  <c:v>-5.6113427118651485E-2</c:v>
                </c:pt>
                <c:pt idx="298">
                  <c:v>-5.0929001569971141E-3</c:v>
                </c:pt>
                <c:pt idx="299">
                  <c:v>4.5598549405700156E-2</c:v>
                </c:pt>
                <c:pt idx="300">
                  <c:v>9.4882084967062907E-2</c:v>
                </c:pt>
                <c:pt idx="301">
                  <c:v>0.1417111993321164</c:v>
                </c:pt>
                <c:pt idx="302">
                  <c:v>0.18509600257519493</c:v>
                </c:pt>
                <c:pt idx="303">
                  <c:v>0.22412524765753564</c:v>
                </c:pt>
                <c:pt idx="304">
                  <c:v>0.2579854225238008</c:v>
                </c:pt>
                <c:pt idx="305">
                  <c:v>0.28597655151494317</c:v>
                </c:pt>
                <c:pt idx="306">
                  <c:v>0.30752465357298153</c:v>
                </c:pt>
                <c:pt idx="307">
                  <c:v>0.32219104898765022</c:v>
                </c:pt>
                <c:pt idx="308">
                  <c:v>0.32967885589740409</c:v>
                </c:pt>
                <c:pt idx="309">
                  <c:v>0.32983705883469344</c:v>
                </c:pt>
                <c:pt idx="310">
                  <c:v>0.32266247127220338</c:v>
                </c:pt>
                <c:pt idx="311">
                  <c:v>0.30917477623618855</c:v>
                </c:pt>
                <c:pt idx="312">
                  <c:v>0.28964690185718073</c:v>
                </c:pt>
                <c:pt idx="313">
                  <c:v>0.26447607630753206</c:v>
                </c:pt>
                <c:pt idx="314">
                  <c:v>0.23417771323512071</c:v>
                </c:pt>
                <c:pt idx="315">
                  <c:v>0.19937686752362638</c:v>
                </c:pt>
                <c:pt idx="316">
                  <c:v>0.16079704030362912</c:v>
                </c:pt>
                <c:pt idx="317">
                  <c:v>0.11924622739443906</c:v>
                </c:pt>
                <c:pt idx="318">
                  <c:v>7.5600286256249288E-2</c:v>
                </c:pt>
                <c:pt idx="319">
                  <c:v>3.0783918578956432E-2</c:v>
                </c:pt>
                <c:pt idx="320">
                  <c:v>-1.425020636113037E-2</c:v>
                </c:pt>
                <c:pt idx="321">
                  <c:v>-5.8543468034848334E-2</c:v>
                </c:pt>
                <c:pt idx="322">
                  <c:v>-0.10115360597207251</c:v>
                </c:pt>
                <c:pt idx="323">
                  <c:v>-0.14117644898636783</c:v>
                </c:pt>
                <c:pt idx="324">
                  <c:v>-0.1777662515223081</c:v>
                </c:pt>
                <c:pt idx="325">
                  <c:v>-0.21015397785727619</c:v>
                </c:pt>
                <c:pt idx="326">
                  <c:v>-0.23766308237970526</c:v>
                </c:pt>
                <c:pt idx="327">
                  <c:v>-0.2597225594328067</c:v>
                </c:pt>
                <c:pt idx="328">
                  <c:v>-0.27587724069338149</c:v>
                </c:pt>
                <c:pt idx="329">
                  <c:v>-0.28579547056932991</c:v>
                </c:pt>
                <c:pt idx="330">
                  <c:v>-0.28927437208787504</c:v>
                </c:pt>
                <c:pt idx="331">
                  <c:v>-0.28624292330748635</c:v>
                </c:pt>
                <c:pt idx="332">
                  <c:v>-0.2776380073119058</c:v>
                </c:pt>
                <c:pt idx="333">
                  <c:v>-0.26363558130637954</c:v>
                </c:pt>
                <c:pt idx="334">
                  <c:v>-0.24452289093317042</c:v>
                </c:pt>
                <c:pt idx="335">
                  <c:v>-0.2206937582725573</c:v>
                </c:pt>
                <c:pt idx="336">
                  <c:v>-0.19264180916452972</c:v>
                </c:pt>
                <c:pt idx="337">
                  <c:v>-0.16095151580311887</c:v>
                </c:pt>
                <c:pt idx="338">
                  <c:v>-0.12628699057811352</c:v>
                </c:pt>
                <c:pt idx="339">
                  <c:v>-8.9378574319424503E-2</c:v>
                </c:pt>
                <c:pt idx="340">
                  <c:v>-5.1007404404606521E-2</c:v>
                </c:pt>
                <c:pt idx="341">
                  <c:v>-1.1988305482474454E-2</c:v>
                </c:pt>
                <c:pt idx="342">
                  <c:v>2.6848507111045077E-2</c:v>
                </c:pt>
                <c:pt idx="343">
                  <c:v>6.4676308825959913E-2</c:v>
                </c:pt>
                <c:pt idx="344">
                  <c:v>0.10069067229235351</c:v>
                </c:pt>
                <c:pt idx="345">
                  <c:v>0.13412754611223951</c:v>
                </c:pt>
                <c:pt idx="346">
                  <c:v>0.16428002420652946</c:v>
                </c:pt>
                <c:pt idx="347">
                  <c:v>0.19051334450110785</c:v>
                </c:pt>
                <c:pt idx="348">
                  <c:v>0.21227780455285009</c:v>
                </c:pt>
                <c:pt idx="349">
                  <c:v>0.22911943333036017</c:v>
                </c:pt>
                <c:pt idx="350">
                  <c:v>0.24068838901759293</c:v>
                </c:pt>
                <c:pt idx="351">
                  <c:v>0.24674514472420739</c:v>
                </c:pt>
                <c:pt idx="352">
                  <c:v>0.24716456853195248</c:v>
                </c:pt>
                <c:pt idx="353">
                  <c:v>0.24193800219964567</c:v>
                </c:pt>
                <c:pt idx="354">
                  <c:v>0.23204840362022736</c:v>
                </c:pt>
                <c:pt idx="355">
                  <c:v>0.21770042728450936</c:v>
                </c:pt>
                <c:pt idx="356">
                  <c:v>0.19919183489429457</c:v>
                </c:pt>
                <c:pt idx="357">
                  <c:v>0.17690812220469176</c:v>
                </c:pt>
                <c:pt idx="358">
                  <c:v>0.15131531557179931</c:v>
                </c:pt>
                <c:pt idx="359">
                  <c:v>0.12295092655178505</c:v>
                </c:pt>
                <c:pt idx="360">
                  <c:v>9.2413117375079054E-2</c:v>
                </c:pt>
                <c:pt idx="361">
                  <c:v>6.0348218681478487E-2</c:v>
                </c:pt>
                <c:pt idx="362">
                  <c:v>2.7436842674305018E-2</c:v>
                </c:pt>
                <c:pt idx="363">
                  <c:v>-5.6210647103724989E-3</c:v>
                </c:pt>
                <c:pt idx="364">
                  <c:v>-3.8121805527288166E-2</c:v>
                </c:pt>
                <c:pt idx="365">
                  <c:v>-6.93736654032545E-2</c:v>
                </c:pt>
                <c:pt idx="366">
                  <c:v>-9.8712309343247914E-2</c:v>
                </c:pt>
                <c:pt idx="367">
                  <c:v>-0.12551537196362353</c:v>
                </c:pt>
                <c:pt idx="368">
                  <c:v>-0.14921584056534259</c:v>
                </c:pt>
                <c:pt idx="369">
                  <c:v>-0.16931391896476022</c:v>
                </c:pt>
                <c:pt idx="370">
                  <c:v>-0.1853871600803724</c:v>
                </c:pt>
                <c:pt idx="371">
                  <c:v>-0.19709875060971302</c:v>
                </c:pt>
                <c:pt idx="372">
                  <c:v>-0.20420390874847613</c:v>
                </c:pt>
                <c:pt idx="373">
                  <c:v>-0.20655440742982156</c:v>
                </c:pt>
                <c:pt idx="374">
                  <c:v>-0.20410125840402205</c:v>
                </c:pt>
                <c:pt idx="375">
                  <c:v>-0.19777058986796686</c:v>
                </c:pt>
                <c:pt idx="376">
                  <c:v>-0.18769446397460968</c:v>
                </c:pt>
                <c:pt idx="377">
                  <c:v>-0.17408341932533222</c:v>
                </c:pt>
                <c:pt idx="378">
                  <c:v>-0.15722249231740446</c:v>
                </c:pt>
                <c:pt idx="379">
                  <c:v>-0.1374657183363531</c:v>
                </c:pt>
                <c:pt idx="380">
                  <c:v>-0.11522913635837731</c:v>
                </c:pt>
                <c:pt idx="381">
                  <c:v>-9.0982359146328823E-2</c:v>
                </c:pt>
                <c:pt idx="382">
                  <c:v>-6.5238823946878591E-2</c:v>
                </c:pt>
                <c:pt idx="383">
                  <c:v>-3.8544900335669902E-2</c:v>
                </c:pt>
                <c:pt idx="384">
                  <c:v>-1.1468095108813824E-2</c:v>
                </c:pt>
                <c:pt idx="385">
                  <c:v>1.5415349760060384E-2</c:v>
                </c:pt>
                <c:pt idx="386">
                  <c:v>4.1533129281946746E-2</c:v>
                </c:pt>
                <c:pt idx="387">
                  <c:v>6.6329461604824849E-2</c:v>
                </c:pt>
                <c:pt idx="388">
                  <c:v>8.9277237085693906E-2</c:v>
                </c:pt>
                <c:pt idx="389">
                  <c:v>0.10988940768349907</c:v>
                </c:pt>
                <c:pt idx="390">
                  <c:v>0.12772934136485936</c:v>
                </c:pt>
                <c:pt idx="391">
                  <c:v>0.14241992504915738</c:v>
                </c:pt>
                <c:pt idx="392">
                  <c:v>0.15365126150858369</c:v>
                </c:pt>
                <c:pt idx="393">
                  <c:v>0.16118686251476064</c:v>
                </c:pt>
                <c:pt idx="394">
                  <c:v>0.16486828619807184</c:v>
                </c:pt>
                <c:pt idx="395">
                  <c:v>0.16461819775104919</c:v>
                </c:pt>
                <c:pt idx="396">
                  <c:v>0.16131684923592685</c:v>
                </c:pt>
                <c:pt idx="397">
                  <c:v>0.15503359200244937</c:v>
                </c:pt>
                <c:pt idx="398">
                  <c:v>0.14590052061948211</c:v>
                </c:pt>
                <c:pt idx="399">
                  <c:v>0.13410987206450387</c:v>
                </c:pt>
                <c:pt idx="400">
                  <c:v>0.11991020066882085</c:v>
                </c:pt>
                <c:pt idx="401">
                  <c:v>0.10360136661595395</c:v>
                </c:pt>
                <c:pt idx="402">
                  <c:v>8.5528399974455452E-2</c:v>
                </c:pt>
                <c:pt idx="403">
                  <c:v>6.6074332983486639E-2</c:v>
                </c:pt>
                <c:pt idx="404">
                  <c:v>4.5652128701823377E-2</c:v>
                </c:pt>
                <c:pt idx="405">
                  <c:v>2.4695870952868362E-2</c:v>
                </c:pt>
                <c:pt idx="406">
                  <c:v>3.6514147035378169E-3</c:v>
                </c:pt>
                <c:pt idx="407">
                  <c:v>-1.7033276568891528E-2</c:v>
                </c:pt>
                <c:pt idx="408">
                  <c:v>-3.6917862886373803E-2</c:v>
                </c:pt>
                <c:pt idx="409">
                  <c:v>-5.5579181032872821E-2</c:v>
                </c:pt>
                <c:pt idx="410">
                  <c:v>-7.2620379601083238E-2</c:v>
                </c:pt>
                <c:pt idx="411">
                  <c:v>-8.7679416890056552E-2</c:v>
                </c:pt>
                <c:pt idx="412">
                  <c:v>-0.10043673232716867</c:v>
                </c:pt>
                <c:pt idx="413">
                  <c:v>-0.11062193694825539</c:v>
                </c:pt>
                <c:pt idx="414">
                  <c:v>-0.11801940448396925</c:v>
                </c:pt>
                <c:pt idx="415">
                  <c:v>-0.12247267812572241</c:v>
                </c:pt>
                <c:pt idx="416">
                  <c:v>-0.12388763651029919</c:v>
                </c:pt>
                <c:pt idx="417">
                  <c:v>-0.12223438474835745</c:v>
                </c:pt>
                <c:pt idx="418">
                  <c:v>-0.11842285284647538</c:v>
                </c:pt>
                <c:pt idx="419">
                  <c:v>-0.11253359796461597</c:v>
                </c:pt>
                <c:pt idx="420">
                  <c:v>-0.10469116160354969</c:v>
                </c:pt>
                <c:pt idx="421">
                  <c:v>-9.5061517650328553E-2</c:v>
                </c:pt>
                <c:pt idx="422">
                  <c:v>-8.3848649761558883E-2</c:v>
                </c:pt>
                <c:pt idx="423">
                  <c:v>-7.129031366394728E-2</c:v>
                </c:pt>
                <c:pt idx="424">
                  <c:v>-5.7653058869811508E-2</c:v>
                </c:pt>
                <c:pt idx="425">
                  <c:v>-4.3226604331840515E-2</c:v>
                </c:pt>
                <c:pt idx="426">
                  <c:v>-2.8317682474239544E-2</c:v>
                </c:pt>
                <c:pt idx="427">
                  <c:v>-1.3243484272295086E-2</c:v>
                </c:pt>
                <c:pt idx="428">
                  <c:v>1.6751470525021642E-3</c:v>
                </c:pt>
                <c:pt idx="429">
                  <c:v>1.6120616083680775E-2</c:v>
                </c:pt>
                <c:pt idx="430">
                  <c:v>2.9785407175818391E-2</c:v>
                </c:pt>
                <c:pt idx="431">
                  <c:v>4.2378688628478725E-2</c:v>
                </c:pt>
                <c:pt idx="432">
                  <c:v>5.3632537558277522E-2</c:v>
                </c:pt>
                <c:pt idx="433">
                  <c:v>6.330764734700621E-2</c:v>
                </c:pt>
                <c:pt idx="434">
                  <c:v>7.1198396766384356E-2</c:v>
                </c:pt>
                <c:pt idx="435">
                  <c:v>7.7137179349730772E-2</c:v>
                </c:pt>
                <c:pt idx="436">
                  <c:v>8.0997911749341192E-2</c:v>
                </c:pt>
                <c:pt idx="437">
                  <c:v>8.2698659425880561E-2</c:v>
                </c:pt>
                <c:pt idx="438">
                  <c:v>8.2203336271423594E-2</c:v>
                </c:pt>
                <c:pt idx="439">
                  <c:v>8.0397451428538075E-2</c:v>
                </c:pt>
                <c:pt idx="440">
                  <c:v>7.7319323499310449E-2</c:v>
                </c:pt>
                <c:pt idx="441">
                  <c:v>7.3034279266051161E-2</c:v>
                </c:pt>
                <c:pt idx="442">
                  <c:v>6.7633285574854679E-2</c:v>
                </c:pt>
                <c:pt idx="443">
                  <c:v>6.1231040096725094E-2</c:v>
                </c:pt>
                <c:pt idx="444">
                  <c:v>5.3963557580944066E-2</c:v>
                </c:pt>
                <c:pt idx="445">
                  <c:v>4.5985299013686851E-2</c:v>
                </c:pt>
                <c:pt idx="446">
                  <c:v>3.7465901539514498E-2</c:v>
                </c:pt>
                <c:pt idx="447">
                  <c:v>2.8586576733701848E-2</c:v>
                </c:pt>
                <c:pt idx="448">
                  <c:v>1.953625339377292E-2</c:v>
                </c:pt>
                <c:pt idx="449">
                  <c:v>1.0507547990124407E-2</c:v>
                </c:pt>
                <c:pt idx="450">
                  <c:v>1.6926508568925434E-3</c:v>
                </c:pt>
                <c:pt idx="451">
                  <c:v>-6.7207812090152967E-3</c:v>
                </c:pt>
                <c:pt idx="452">
                  <c:v>-1.4553635220834315E-2</c:v>
                </c:pt>
                <c:pt idx="453">
                  <c:v>-2.1639166920261185E-2</c:v>
                </c:pt>
                <c:pt idx="454">
                  <c:v>-2.7826556994151042E-2</c:v>
                </c:pt>
                <c:pt idx="455">
                  <c:v>-3.2984122205167513E-2</c:v>
                </c:pt>
                <c:pt idx="456">
                  <c:v>-3.70021136969991E-2</c:v>
                </c:pt>
                <c:pt idx="457">
                  <c:v>-3.9795044622014941E-2</c:v>
                </c:pt>
                <c:pt idx="458">
                  <c:v>-4.1303499947719265E-2</c:v>
                </c:pt>
                <c:pt idx="459">
                  <c:v>-4.1495392475118076E-2</c:v>
                </c:pt>
                <c:pt idx="460">
                  <c:v>-4.0366640492559905E-2</c:v>
                </c:pt>
                <c:pt idx="461">
                  <c:v>-3.8816253943716537E-2</c:v>
                </c:pt>
                <c:pt idx="462">
                  <c:v>-3.687721323641787E-2</c:v>
                </c:pt>
                <c:pt idx="463">
                  <c:v>-3.4590769162056001E-2</c:v>
                </c:pt>
                <c:pt idx="464">
                  <c:v>-3.2005566886349923E-2</c:v>
                </c:pt>
                <c:pt idx="465">
                  <c:v>-2.917661241825081E-2</c:v>
                </c:pt>
                <c:pt idx="466">
                  <c:v>-2.616410334827279E-2</c:v>
                </c:pt>
                <c:pt idx="467">
                  <c:v>-2.3032148595749875E-2</c:v>
                </c:pt>
                <c:pt idx="468">
                  <c:v>-1.9847404343063986E-2</c:v>
                </c:pt>
                <c:pt idx="469">
                  <c:v>-1.6677655198947077E-2</c:v>
                </c:pt>
                <c:pt idx="470">
                  <c:v>-1.3590370869975664E-2</c:v>
                </c:pt>
                <c:pt idx="471">
                  <c:v>-1.0651269192411711E-2</c:v>
                </c:pt>
                <c:pt idx="472">
                  <c:v>-7.9229162668335538E-3</c:v>
                </c:pt>
                <c:pt idx="473">
                  <c:v>-5.46339364632071E-3</c:v>
                </c:pt>
                <c:pt idx="474">
                  <c:v>-3.3250610756274794E-3</c:v>
                </c:pt>
                <c:pt idx="475">
                  <c:v>-1.5534412023168367E-3</c:v>
                </c:pt>
                <c:pt idx="476">
                  <c:v>-1.8625003546116135E-4</c:v>
                </c:pt>
                <c:pt idx="477">
                  <c:v>7.4740622001714984E-4</c:v>
                </c:pt>
                <c:pt idx="478">
                  <c:v>1.2276508992460375E-3</c:v>
                </c:pt>
                <c:pt idx="479">
                  <c:v>1.2442600483176223E-3</c:v>
                </c:pt>
                <c:pt idx="480">
                  <c:v>7.9688007428932342E-4</c:v>
                </c:pt>
                <c:pt idx="481">
                  <c:v>7.7003527234996948E-4</c:v>
                </c:pt>
                <c:pt idx="482">
                  <c:v>1.1642971429904349E-3</c:v>
                </c:pt>
                <c:pt idx="483">
                  <c:v>1.0962722245853181E-3</c:v>
                </c:pt>
                <c:pt idx="484">
                  <c:v>1.4424087029487631E-3</c:v>
                </c:pt>
                <c:pt idx="485">
                  <c:v>1.3203376629326417E-3</c:v>
                </c:pt>
                <c:pt idx="486">
                  <c:v>1.6076578800562008E-3</c:v>
                </c:pt>
                <c:pt idx="487">
                  <c:v>1.4232525828356349E-3</c:v>
                </c:pt>
                <c:pt idx="488">
                  <c:v>1.6460475826552189E-3</c:v>
                </c:pt>
                <c:pt idx="489">
                  <c:v>1.396299788434269E-3</c:v>
                </c:pt>
                <c:pt idx="490">
                  <c:v>1.5543260904078075E-3</c:v>
                </c:pt>
                <c:pt idx="491">
                  <c:v>1.241762260421182E-3</c:v>
                </c:pt>
                <c:pt idx="492">
                  <c:v>1.3402624828562318E-3</c:v>
                </c:pt>
                <c:pt idx="493">
                  <c:v>9.7272978206965034E-4</c:v>
                </c:pt>
                <c:pt idx="494">
                  <c:v>1.0219885794227189E-3</c:v>
                </c:pt>
                <c:pt idx="495">
                  <c:v>6.1199020182159045E-4</c:v>
                </c:pt>
                <c:pt idx="496">
                  <c:v>6.264631273777718E-4</c:v>
                </c:pt>
                <c:pt idx="497">
                  <c:v>1.9009924113361443E-4</c:v>
                </c:pt>
                <c:pt idx="498">
                  <c:v>1.871883202881361E-4</c:v>
                </c:pt>
                <c:pt idx="499">
                  <c:v>6.1779233561604606E-4</c:v>
                </c:pt>
                <c:pt idx="500">
                  <c:v>5.977441321356338E-4</c:v>
                </c:pt>
                <c:pt idx="501">
                  <c:v>1.0024705172249719E-3</c:v>
                </c:pt>
                <c:pt idx="502">
                  <c:v>9.4835524839323969E-4</c:v>
                </c:pt>
                <c:pt idx="503">
                  <c:v>1.3115503884326058E-3</c:v>
                </c:pt>
                <c:pt idx="504">
                  <c:v>1.2093238582857096E-3</c:v>
                </c:pt>
                <c:pt idx="505">
                  <c:v>1.518851963212308E-3</c:v>
                </c:pt>
                <c:pt idx="506">
                  <c:v>1.3585451461981344E-3</c:v>
                </c:pt>
                <c:pt idx="507">
                  <c:v>1.606816185554147E-3</c:v>
                </c:pt>
                <c:pt idx="508">
                  <c:v>1.3833796294297506E-3</c:v>
                </c:pt>
                <c:pt idx="509">
                  <c:v>1.5679922273067392E-3</c:v>
                </c:pt>
                <c:pt idx="510">
                  <c:v>1.2817237543355324E-3</c:v>
                </c:pt>
                <c:pt idx="511">
                  <c:v>1.4056685917217108E-3</c:v>
                </c:pt>
                <c:pt idx="512">
                  <c:v>1.0621880724593804E-3</c:v>
                </c:pt>
                <c:pt idx="513">
                  <c:v>1.1335945691878671E-3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15D-482C-ABDB-B691F764FF4A}"/>
            </c:ext>
          </c:extLst>
        </c:ser>
        <c:ser>
          <c:idx val="1"/>
          <c:order val="1"/>
          <c:tx>
            <c:v>prova: 12_ap_d1.txt</c:v>
          </c:tx>
          <c:spPr>
            <a:ln w="28800">
              <a:noFill/>
              <a:round/>
            </a:ln>
          </c:spPr>
          <c:marker>
            <c:symbol val="circle"/>
            <c:size val="3"/>
            <c:spPr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radente1!$B$14:$B$527</c:f>
              <c:numCache>
                <c:formatCode>General</c:formatCode>
                <c:ptCount val="514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0.28749999999999987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0.32499999999999996</c:v>
                </c:pt>
                <c:pt idx="27">
                  <c:v>0.33749999999999991</c:v>
                </c:pt>
                <c:pt idx="28">
                  <c:v>0.34999999999999987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0.38749999999999996</c:v>
                </c:pt>
                <c:pt idx="32">
                  <c:v>0.40000000000000013</c:v>
                </c:pt>
                <c:pt idx="33">
                  <c:v>0.41249999999999987</c:v>
                </c:pt>
                <c:pt idx="34">
                  <c:v>0.42500000000000004</c:v>
                </c:pt>
                <c:pt idx="35">
                  <c:v>0.43749999999999978</c:v>
                </c:pt>
                <c:pt idx="36">
                  <c:v>0.44999999999999996</c:v>
                </c:pt>
                <c:pt idx="37">
                  <c:v>0.46250000000000013</c:v>
                </c:pt>
                <c:pt idx="38">
                  <c:v>0.47499999999999987</c:v>
                </c:pt>
                <c:pt idx="39">
                  <c:v>0.48750000000000004</c:v>
                </c:pt>
                <c:pt idx="40">
                  <c:v>0.49999999999999978</c:v>
                </c:pt>
                <c:pt idx="41">
                  <c:v>0.51249999999999996</c:v>
                </c:pt>
                <c:pt idx="42">
                  <c:v>0.52500000000000013</c:v>
                </c:pt>
                <c:pt idx="43">
                  <c:v>0.53749999999999987</c:v>
                </c:pt>
                <c:pt idx="44">
                  <c:v>0.55000000000000004</c:v>
                </c:pt>
                <c:pt idx="45">
                  <c:v>0.56249999999999978</c:v>
                </c:pt>
                <c:pt idx="46">
                  <c:v>0.57499999999999996</c:v>
                </c:pt>
                <c:pt idx="47">
                  <c:v>0.58750000000000013</c:v>
                </c:pt>
                <c:pt idx="48">
                  <c:v>0.59999999999999987</c:v>
                </c:pt>
                <c:pt idx="49">
                  <c:v>0.61250000000000004</c:v>
                </c:pt>
                <c:pt idx="50">
                  <c:v>0.62499999999999978</c:v>
                </c:pt>
                <c:pt idx="51">
                  <c:v>0.63749999999999996</c:v>
                </c:pt>
                <c:pt idx="52">
                  <c:v>0.65000000000000013</c:v>
                </c:pt>
                <c:pt idx="53">
                  <c:v>0.66249999999999987</c:v>
                </c:pt>
                <c:pt idx="54">
                  <c:v>0.67500000000000004</c:v>
                </c:pt>
                <c:pt idx="55">
                  <c:v>0.68749999999999978</c:v>
                </c:pt>
                <c:pt idx="56">
                  <c:v>0.7</c:v>
                </c:pt>
                <c:pt idx="57">
                  <c:v>0.71250000000000013</c:v>
                </c:pt>
                <c:pt idx="58">
                  <c:v>0.72499999999999987</c:v>
                </c:pt>
                <c:pt idx="59">
                  <c:v>0.73750000000000004</c:v>
                </c:pt>
                <c:pt idx="60">
                  <c:v>0.74999999999999978</c:v>
                </c:pt>
                <c:pt idx="61">
                  <c:v>0.76249999999999996</c:v>
                </c:pt>
                <c:pt idx="62">
                  <c:v>0.77500000000000013</c:v>
                </c:pt>
                <c:pt idx="63">
                  <c:v>0.78749999999999987</c:v>
                </c:pt>
                <c:pt idx="64">
                  <c:v>0.8</c:v>
                </c:pt>
                <c:pt idx="65">
                  <c:v>0.81249999999999978</c:v>
                </c:pt>
                <c:pt idx="66">
                  <c:v>0.82499999999999996</c:v>
                </c:pt>
                <c:pt idx="67">
                  <c:v>0.83750000000000013</c:v>
                </c:pt>
                <c:pt idx="68">
                  <c:v>0.84999999999999987</c:v>
                </c:pt>
                <c:pt idx="69">
                  <c:v>0.86250000000000004</c:v>
                </c:pt>
                <c:pt idx="70">
                  <c:v>0.87499999999999978</c:v>
                </c:pt>
                <c:pt idx="71">
                  <c:v>0.88749999999999996</c:v>
                </c:pt>
                <c:pt idx="72">
                  <c:v>0.90000000000000013</c:v>
                </c:pt>
                <c:pt idx="73">
                  <c:v>0.91249999999999987</c:v>
                </c:pt>
                <c:pt idx="74">
                  <c:v>0.92500000000000004</c:v>
                </c:pt>
                <c:pt idx="75">
                  <c:v>0.93749999999999978</c:v>
                </c:pt>
                <c:pt idx="76">
                  <c:v>0.95</c:v>
                </c:pt>
                <c:pt idx="77">
                  <c:v>0.96250000000000013</c:v>
                </c:pt>
                <c:pt idx="78">
                  <c:v>0.97499999999999987</c:v>
                </c:pt>
                <c:pt idx="79">
                  <c:v>0.98750000000000004</c:v>
                </c:pt>
                <c:pt idx="80">
                  <c:v>0.99999999999999978</c:v>
                </c:pt>
                <c:pt idx="81">
                  <c:v>1.0125</c:v>
                </c:pt>
                <c:pt idx="82">
                  <c:v>1.0250000000000001</c:v>
                </c:pt>
                <c:pt idx="83">
                  <c:v>1.0374999999999999</c:v>
                </c:pt>
                <c:pt idx="84">
                  <c:v>1.05</c:v>
                </c:pt>
                <c:pt idx="85">
                  <c:v>1.0624999999999998</c:v>
                </c:pt>
                <c:pt idx="86">
                  <c:v>1.075</c:v>
                </c:pt>
                <c:pt idx="87">
                  <c:v>1.0875000000000001</c:v>
                </c:pt>
                <c:pt idx="88">
                  <c:v>1.0999999999999999</c:v>
                </c:pt>
                <c:pt idx="89">
                  <c:v>1.1125</c:v>
                </c:pt>
                <c:pt idx="90">
                  <c:v>1.1249999999999998</c:v>
                </c:pt>
                <c:pt idx="91">
                  <c:v>1.1375</c:v>
                </c:pt>
                <c:pt idx="92">
                  <c:v>1.1500000000000001</c:v>
                </c:pt>
                <c:pt idx="93">
                  <c:v>1.1624999999999999</c:v>
                </c:pt>
                <c:pt idx="94">
                  <c:v>1.175</c:v>
                </c:pt>
                <c:pt idx="95">
                  <c:v>1.1874999999999998</c:v>
                </c:pt>
                <c:pt idx="96">
                  <c:v>1.2</c:v>
                </c:pt>
                <c:pt idx="97">
                  <c:v>1.2125000000000001</c:v>
                </c:pt>
                <c:pt idx="98">
                  <c:v>1.2249999999999999</c:v>
                </c:pt>
                <c:pt idx="99">
                  <c:v>1.2375</c:v>
                </c:pt>
                <c:pt idx="100">
                  <c:v>1.2499999999999998</c:v>
                </c:pt>
                <c:pt idx="101">
                  <c:v>1.2625</c:v>
                </c:pt>
                <c:pt idx="102">
                  <c:v>1.2750000000000001</c:v>
                </c:pt>
                <c:pt idx="103">
                  <c:v>1.2874999999999999</c:v>
                </c:pt>
                <c:pt idx="104">
                  <c:v>1.3</c:v>
                </c:pt>
                <c:pt idx="105">
                  <c:v>1.3124999999999998</c:v>
                </c:pt>
                <c:pt idx="106">
                  <c:v>1.325</c:v>
                </c:pt>
                <c:pt idx="107">
                  <c:v>1.3375000000000001</c:v>
                </c:pt>
                <c:pt idx="108">
                  <c:v>1.3499999999999999</c:v>
                </c:pt>
                <c:pt idx="109">
                  <c:v>1.3625</c:v>
                </c:pt>
                <c:pt idx="110">
                  <c:v>1.3749999999999998</c:v>
                </c:pt>
                <c:pt idx="111">
                  <c:v>1.3875</c:v>
                </c:pt>
                <c:pt idx="112">
                  <c:v>1.4000000000000001</c:v>
                </c:pt>
                <c:pt idx="113">
                  <c:v>1.4124999999999999</c:v>
                </c:pt>
                <c:pt idx="114">
                  <c:v>1.425</c:v>
                </c:pt>
                <c:pt idx="115">
                  <c:v>1.4374999999999998</c:v>
                </c:pt>
                <c:pt idx="116">
                  <c:v>1.45</c:v>
                </c:pt>
                <c:pt idx="117">
                  <c:v>1.4625000000000001</c:v>
                </c:pt>
                <c:pt idx="118">
                  <c:v>1.4749999999999999</c:v>
                </c:pt>
                <c:pt idx="119">
                  <c:v>1.4875</c:v>
                </c:pt>
                <c:pt idx="120">
                  <c:v>1.4999999999999998</c:v>
                </c:pt>
                <c:pt idx="121">
                  <c:v>1.5125</c:v>
                </c:pt>
                <c:pt idx="122">
                  <c:v>1.5250000000000001</c:v>
                </c:pt>
                <c:pt idx="123">
                  <c:v>1.5374999999999999</c:v>
                </c:pt>
                <c:pt idx="124">
                  <c:v>1.55</c:v>
                </c:pt>
                <c:pt idx="125">
                  <c:v>1.5624999999999998</c:v>
                </c:pt>
                <c:pt idx="126">
                  <c:v>1.575</c:v>
                </c:pt>
                <c:pt idx="127">
                  <c:v>1.5875000000000001</c:v>
                </c:pt>
                <c:pt idx="128">
                  <c:v>1.5999999999999999</c:v>
                </c:pt>
                <c:pt idx="129">
                  <c:v>1.6125</c:v>
                </c:pt>
                <c:pt idx="130">
                  <c:v>1.6249999999999998</c:v>
                </c:pt>
                <c:pt idx="131">
                  <c:v>1.6375</c:v>
                </c:pt>
                <c:pt idx="132">
                  <c:v>1.6500000000000001</c:v>
                </c:pt>
                <c:pt idx="133">
                  <c:v>1.6624999999999999</c:v>
                </c:pt>
                <c:pt idx="134">
                  <c:v>1.675</c:v>
                </c:pt>
                <c:pt idx="135">
                  <c:v>1.6874999999999998</c:v>
                </c:pt>
                <c:pt idx="136">
                  <c:v>1.7</c:v>
                </c:pt>
                <c:pt idx="137">
                  <c:v>1.7125000000000001</c:v>
                </c:pt>
                <c:pt idx="138">
                  <c:v>1.7249999999999999</c:v>
                </c:pt>
                <c:pt idx="139">
                  <c:v>1.7375</c:v>
                </c:pt>
                <c:pt idx="140">
                  <c:v>1.7499999999999998</c:v>
                </c:pt>
                <c:pt idx="141">
                  <c:v>1.7625</c:v>
                </c:pt>
                <c:pt idx="142">
                  <c:v>1.7750000000000001</c:v>
                </c:pt>
                <c:pt idx="143">
                  <c:v>1.7874999999999999</c:v>
                </c:pt>
                <c:pt idx="144">
                  <c:v>1.8</c:v>
                </c:pt>
                <c:pt idx="145">
                  <c:v>1.8124999999999998</c:v>
                </c:pt>
                <c:pt idx="146">
                  <c:v>1.825</c:v>
                </c:pt>
                <c:pt idx="147">
                  <c:v>1.8375000000000001</c:v>
                </c:pt>
                <c:pt idx="148">
                  <c:v>1.8499999999999999</c:v>
                </c:pt>
                <c:pt idx="149">
                  <c:v>1.8625</c:v>
                </c:pt>
                <c:pt idx="150">
                  <c:v>1.8749999999999998</c:v>
                </c:pt>
                <c:pt idx="151">
                  <c:v>1.8875</c:v>
                </c:pt>
                <c:pt idx="152">
                  <c:v>1.9000000000000001</c:v>
                </c:pt>
                <c:pt idx="153">
                  <c:v>1.9124999999999999</c:v>
                </c:pt>
                <c:pt idx="154">
                  <c:v>1.925</c:v>
                </c:pt>
                <c:pt idx="155">
                  <c:v>1.9374999999999998</c:v>
                </c:pt>
                <c:pt idx="156">
                  <c:v>1.95</c:v>
                </c:pt>
                <c:pt idx="157">
                  <c:v>1.9625000000000001</c:v>
                </c:pt>
                <c:pt idx="158">
                  <c:v>1.9749999999999999</c:v>
                </c:pt>
                <c:pt idx="159">
                  <c:v>1.9875</c:v>
                </c:pt>
                <c:pt idx="160">
                  <c:v>1.9999999999999998</c:v>
                </c:pt>
                <c:pt idx="161">
                  <c:v>2.0125000000000002</c:v>
                </c:pt>
                <c:pt idx="162">
                  <c:v>2.0250000000000004</c:v>
                </c:pt>
                <c:pt idx="163">
                  <c:v>2.0374999999999996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2.0750000000000002</c:v>
                </c:pt>
                <c:pt idx="167">
                  <c:v>2.0875000000000004</c:v>
                </c:pt>
                <c:pt idx="168">
                  <c:v>2.0999999999999996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2.1375000000000002</c:v>
                </c:pt>
                <c:pt idx="172">
                  <c:v>2.1500000000000004</c:v>
                </c:pt>
                <c:pt idx="173">
                  <c:v>2.1624999999999996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2.2000000000000002</c:v>
                </c:pt>
                <c:pt idx="177">
                  <c:v>2.2125000000000004</c:v>
                </c:pt>
                <c:pt idx="178">
                  <c:v>2.2249999999999996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2.2625000000000002</c:v>
                </c:pt>
                <c:pt idx="182">
                  <c:v>2.2750000000000004</c:v>
                </c:pt>
                <c:pt idx="183">
                  <c:v>2.2874999999999996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2.3250000000000002</c:v>
                </c:pt>
                <c:pt idx="187">
                  <c:v>2.3375000000000004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2.4500000000000002</c:v>
                </c:pt>
                <c:pt idx="197">
                  <c:v>2.4625000000000004</c:v>
                </c:pt>
                <c:pt idx="198">
                  <c:v>2.4750000000000005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2.5125000000000002</c:v>
                </c:pt>
                <c:pt idx="202">
                  <c:v>2.5250000000000004</c:v>
                </c:pt>
                <c:pt idx="203">
                  <c:v>2.5375000000000005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2.5750000000000002</c:v>
                </c:pt>
                <c:pt idx="207">
                  <c:v>2.5875000000000004</c:v>
                </c:pt>
                <c:pt idx="208">
                  <c:v>2.6000000000000005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2.6375000000000002</c:v>
                </c:pt>
                <c:pt idx="212">
                  <c:v>2.6500000000000004</c:v>
                </c:pt>
                <c:pt idx="213">
                  <c:v>2.6625000000000005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2.7</c:v>
                </c:pt>
                <c:pt idx="217">
                  <c:v>2.7125000000000004</c:v>
                </c:pt>
                <c:pt idx="218">
                  <c:v>2.7250000000000005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2.7625000000000002</c:v>
                </c:pt>
                <c:pt idx="222">
                  <c:v>2.7750000000000004</c:v>
                </c:pt>
                <c:pt idx="223">
                  <c:v>2.7875000000000005</c:v>
                </c:pt>
                <c:pt idx="224">
                  <c:v>2.8</c:v>
                </c:pt>
                <c:pt idx="225">
                  <c:v>2.8125</c:v>
                </c:pt>
                <c:pt idx="226">
                  <c:v>2.8250000000000002</c:v>
                </c:pt>
                <c:pt idx="227">
                  <c:v>2.8375000000000004</c:v>
                </c:pt>
                <c:pt idx="228">
                  <c:v>2.8500000000000005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2.8875000000000002</c:v>
                </c:pt>
                <c:pt idx="232">
                  <c:v>2.9000000000000004</c:v>
                </c:pt>
                <c:pt idx="233">
                  <c:v>2.9125000000000005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2.95</c:v>
                </c:pt>
                <c:pt idx="237">
                  <c:v>2.9625000000000004</c:v>
                </c:pt>
                <c:pt idx="238">
                  <c:v>2.9750000000000005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3.0125000000000002</c:v>
                </c:pt>
                <c:pt idx="242">
                  <c:v>3.0250000000000004</c:v>
                </c:pt>
                <c:pt idx="243">
                  <c:v>3.0375000000000005</c:v>
                </c:pt>
                <c:pt idx="244">
                  <c:v>3.05</c:v>
                </c:pt>
                <c:pt idx="245">
                  <c:v>3.0625</c:v>
                </c:pt>
                <c:pt idx="246">
                  <c:v>3.0750000000000002</c:v>
                </c:pt>
                <c:pt idx="247">
                  <c:v>3.0875000000000004</c:v>
                </c:pt>
                <c:pt idx="248">
                  <c:v>3.1000000000000005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3.1375000000000002</c:v>
                </c:pt>
                <c:pt idx="252">
                  <c:v>3.1500000000000004</c:v>
                </c:pt>
                <c:pt idx="253">
                  <c:v>3.1625000000000005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3.2</c:v>
                </c:pt>
                <c:pt idx="257">
                  <c:v>3.2125000000000004</c:v>
                </c:pt>
                <c:pt idx="258">
                  <c:v>3.2250000000000005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3.2625000000000002</c:v>
                </c:pt>
                <c:pt idx="262">
                  <c:v>3.2750000000000004</c:v>
                </c:pt>
                <c:pt idx="263">
                  <c:v>3.2875000000000005</c:v>
                </c:pt>
                <c:pt idx="264">
                  <c:v>3.3</c:v>
                </c:pt>
                <c:pt idx="265">
                  <c:v>3.3125</c:v>
                </c:pt>
                <c:pt idx="266">
                  <c:v>3.3250000000000002</c:v>
                </c:pt>
                <c:pt idx="267">
                  <c:v>3.3375000000000004</c:v>
                </c:pt>
                <c:pt idx="268">
                  <c:v>3.3500000000000005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3.3875000000000002</c:v>
                </c:pt>
                <c:pt idx="272">
                  <c:v>3.4000000000000004</c:v>
                </c:pt>
                <c:pt idx="273">
                  <c:v>3.4125000000000005</c:v>
                </c:pt>
                <c:pt idx="274">
                  <c:v>3.4249999999999998</c:v>
                </c:pt>
                <c:pt idx="275">
                  <c:v>3.4375</c:v>
                </c:pt>
                <c:pt idx="276">
                  <c:v>3.45</c:v>
                </c:pt>
                <c:pt idx="277">
                  <c:v>3.4625000000000004</c:v>
                </c:pt>
                <c:pt idx="278">
                  <c:v>3.4750000000000005</c:v>
                </c:pt>
                <c:pt idx="279">
                  <c:v>3.4874999999999998</c:v>
                </c:pt>
                <c:pt idx="280">
                  <c:v>3.5</c:v>
                </c:pt>
                <c:pt idx="281">
                  <c:v>3.5125000000000002</c:v>
                </c:pt>
                <c:pt idx="282">
                  <c:v>3.5250000000000004</c:v>
                </c:pt>
                <c:pt idx="283">
                  <c:v>3.5375000000000005</c:v>
                </c:pt>
                <c:pt idx="284">
                  <c:v>3.55</c:v>
                </c:pt>
                <c:pt idx="285">
                  <c:v>3.5625</c:v>
                </c:pt>
                <c:pt idx="286">
                  <c:v>3.5750000000000002</c:v>
                </c:pt>
                <c:pt idx="287">
                  <c:v>3.5875000000000004</c:v>
                </c:pt>
                <c:pt idx="288">
                  <c:v>3.6000000000000005</c:v>
                </c:pt>
                <c:pt idx="289">
                  <c:v>3.6124999999999998</c:v>
                </c:pt>
                <c:pt idx="290">
                  <c:v>3.625</c:v>
                </c:pt>
                <c:pt idx="291">
                  <c:v>3.6375000000000002</c:v>
                </c:pt>
                <c:pt idx="292">
                  <c:v>3.6500000000000004</c:v>
                </c:pt>
                <c:pt idx="293">
                  <c:v>3.6625000000000005</c:v>
                </c:pt>
                <c:pt idx="294">
                  <c:v>3.6749999999999998</c:v>
                </c:pt>
                <c:pt idx="295">
                  <c:v>3.6875</c:v>
                </c:pt>
                <c:pt idx="296">
                  <c:v>3.7</c:v>
                </c:pt>
                <c:pt idx="297">
                  <c:v>3.7125000000000004</c:v>
                </c:pt>
                <c:pt idx="298">
                  <c:v>3.7250000000000005</c:v>
                </c:pt>
                <c:pt idx="299">
                  <c:v>3.7374999999999998</c:v>
                </c:pt>
                <c:pt idx="300">
                  <c:v>3.75</c:v>
                </c:pt>
                <c:pt idx="301">
                  <c:v>3.7625000000000002</c:v>
                </c:pt>
                <c:pt idx="302">
                  <c:v>3.7750000000000004</c:v>
                </c:pt>
                <c:pt idx="303">
                  <c:v>3.7875000000000005</c:v>
                </c:pt>
                <c:pt idx="304">
                  <c:v>3.8</c:v>
                </c:pt>
                <c:pt idx="305">
                  <c:v>3.8125</c:v>
                </c:pt>
                <c:pt idx="306">
                  <c:v>3.8250000000000002</c:v>
                </c:pt>
                <c:pt idx="307">
                  <c:v>3.8375000000000004</c:v>
                </c:pt>
                <c:pt idx="308">
                  <c:v>3.8500000000000005</c:v>
                </c:pt>
                <c:pt idx="309">
                  <c:v>3.8624999999999998</c:v>
                </c:pt>
                <c:pt idx="310">
                  <c:v>3.875</c:v>
                </c:pt>
                <c:pt idx="311">
                  <c:v>3.8875000000000002</c:v>
                </c:pt>
                <c:pt idx="312">
                  <c:v>3.9000000000000004</c:v>
                </c:pt>
                <c:pt idx="313">
                  <c:v>3.9125000000000005</c:v>
                </c:pt>
                <c:pt idx="314">
                  <c:v>3.9249999999999998</c:v>
                </c:pt>
                <c:pt idx="315">
                  <c:v>3.9375</c:v>
                </c:pt>
                <c:pt idx="316">
                  <c:v>3.95</c:v>
                </c:pt>
                <c:pt idx="317">
                  <c:v>3.9625000000000004</c:v>
                </c:pt>
                <c:pt idx="318">
                  <c:v>3.9750000000000005</c:v>
                </c:pt>
                <c:pt idx="319">
                  <c:v>3.9874999999999998</c:v>
                </c:pt>
                <c:pt idx="320">
                  <c:v>4</c:v>
                </c:pt>
                <c:pt idx="321">
                  <c:v>4.0125000000000002</c:v>
                </c:pt>
                <c:pt idx="322">
                  <c:v>4.0250000000000004</c:v>
                </c:pt>
                <c:pt idx="323">
                  <c:v>4.0375000000000005</c:v>
                </c:pt>
                <c:pt idx="324">
                  <c:v>4.05</c:v>
                </c:pt>
                <c:pt idx="325">
                  <c:v>4.0625</c:v>
                </c:pt>
                <c:pt idx="326">
                  <c:v>4.0750000000000002</c:v>
                </c:pt>
                <c:pt idx="327">
                  <c:v>4.0875000000000004</c:v>
                </c:pt>
                <c:pt idx="328">
                  <c:v>4.1000000000000005</c:v>
                </c:pt>
                <c:pt idx="329">
                  <c:v>4.1124999999999998</c:v>
                </c:pt>
                <c:pt idx="330">
                  <c:v>4.125</c:v>
                </c:pt>
                <c:pt idx="331">
                  <c:v>4.1375000000000002</c:v>
                </c:pt>
                <c:pt idx="332">
                  <c:v>4.1500000000000004</c:v>
                </c:pt>
                <c:pt idx="333">
                  <c:v>4.1625000000000005</c:v>
                </c:pt>
                <c:pt idx="334">
                  <c:v>4.1749999999999998</c:v>
                </c:pt>
                <c:pt idx="335">
                  <c:v>4.1875</c:v>
                </c:pt>
                <c:pt idx="336">
                  <c:v>4.2</c:v>
                </c:pt>
                <c:pt idx="337">
                  <c:v>4.2125000000000004</c:v>
                </c:pt>
                <c:pt idx="338">
                  <c:v>4.2250000000000005</c:v>
                </c:pt>
                <c:pt idx="339">
                  <c:v>4.2374999999999998</c:v>
                </c:pt>
                <c:pt idx="340">
                  <c:v>4.25</c:v>
                </c:pt>
                <c:pt idx="341">
                  <c:v>4.2625000000000002</c:v>
                </c:pt>
                <c:pt idx="342">
                  <c:v>4.2750000000000004</c:v>
                </c:pt>
                <c:pt idx="343">
                  <c:v>4.2875000000000005</c:v>
                </c:pt>
                <c:pt idx="344">
                  <c:v>4.3</c:v>
                </c:pt>
                <c:pt idx="345">
                  <c:v>4.3125</c:v>
                </c:pt>
                <c:pt idx="346">
                  <c:v>4.3250000000000002</c:v>
                </c:pt>
                <c:pt idx="347">
                  <c:v>4.3375000000000004</c:v>
                </c:pt>
                <c:pt idx="348">
                  <c:v>4.3500000000000005</c:v>
                </c:pt>
                <c:pt idx="349">
                  <c:v>4.3624999999999998</c:v>
                </c:pt>
                <c:pt idx="350">
                  <c:v>4.375</c:v>
                </c:pt>
                <c:pt idx="351">
                  <c:v>4.3875000000000002</c:v>
                </c:pt>
                <c:pt idx="352">
                  <c:v>4.4000000000000004</c:v>
                </c:pt>
                <c:pt idx="353">
                  <c:v>4.4125000000000005</c:v>
                </c:pt>
                <c:pt idx="354">
                  <c:v>4.4249999999999998</c:v>
                </c:pt>
                <c:pt idx="355">
                  <c:v>4.4375</c:v>
                </c:pt>
                <c:pt idx="356">
                  <c:v>4.45</c:v>
                </c:pt>
                <c:pt idx="357">
                  <c:v>4.4625000000000004</c:v>
                </c:pt>
                <c:pt idx="358">
                  <c:v>4.4750000000000005</c:v>
                </c:pt>
                <c:pt idx="359">
                  <c:v>4.4874999999999998</c:v>
                </c:pt>
                <c:pt idx="360">
                  <c:v>4.5</c:v>
                </c:pt>
                <c:pt idx="361">
                  <c:v>4.5125000000000002</c:v>
                </c:pt>
                <c:pt idx="362">
                  <c:v>4.5250000000000004</c:v>
                </c:pt>
                <c:pt idx="363">
                  <c:v>4.5375000000000005</c:v>
                </c:pt>
                <c:pt idx="364">
                  <c:v>4.55</c:v>
                </c:pt>
                <c:pt idx="365">
                  <c:v>4.5625</c:v>
                </c:pt>
                <c:pt idx="366">
                  <c:v>4.5750000000000002</c:v>
                </c:pt>
                <c:pt idx="367">
                  <c:v>4.5875000000000004</c:v>
                </c:pt>
                <c:pt idx="368">
                  <c:v>4.6000000000000005</c:v>
                </c:pt>
                <c:pt idx="369">
                  <c:v>4.6124999999999998</c:v>
                </c:pt>
                <c:pt idx="370">
                  <c:v>4.625</c:v>
                </c:pt>
                <c:pt idx="371">
                  <c:v>4.6375000000000002</c:v>
                </c:pt>
                <c:pt idx="372">
                  <c:v>4.6500000000000004</c:v>
                </c:pt>
                <c:pt idx="373">
                  <c:v>4.6625000000000005</c:v>
                </c:pt>
                <c:pt idx="374">
                  <c:v>4.6749999999999998</c:v>
                </c:pt>
                <c:pt idx="375">
                  <c:v>4.6875</c:v>
                </c:pt>
                <c:pt idx="376">
                  <c:v>4.7</c:v>
                </c:pt>
                <c:pt idx="377">
                  <c:v>4.7125000000000004</c:v>
                </c:pt>
                <c:pt idx="378">
                  <c:v>4.7250000000000005</c:v>
                </c:pt>
                <c:pt idx="379">
                  <c:v>4.7374999999999998</c:v>
                </c:pt>
                <c:pt idx="380">
                  <c:v>4.75</c:v>
                </c:pt>
                <c:pt idx="381">
                  <c:v>4.7625000000000002</c:v>
                </c:pt>
                <c:pt idx="382">
                  <c:v>4.7750000000000004</c:v>
                </c:pt>
                <c:pt idx="383">
                  <c:v>4.7875000000000005</c:v>
                </c:pt>
                <c:pt idx="384">
                  <c:v>4.8</c:v>
                </c:pt>
                <c:pt idx="385">
                  <c:v>4.8125</c:v>
                </c:pt>
                <c:pt idx="386">
                  <c:v>4.8250000000000002</c:v>
                </c:pt>
                <c:pt idx="387">
                  <c:v>4.8375000000000004</c:v>
                </c:pt>
                <c:pt idx="388">
                  <c:v>4.8500000000000005</c:v>
                </c:pt>
                <c:pt idx="389">
                  <c:v>4.8624999999999998</c:v>
                </c:pt>
                <c:pt idx="390">
                  <c:v>4.875</c:v>
                </c:pt>
                <c:pt idx="391">
                  <c:v>4.8875000000000002</c:v>
                </c:pt>
                <c:pt idx="392">
                  <c:v>4.9000000000000004</c:v>
                </c:pt>
                <c:pt idx="393">
                  <c:v>4.9125000000000005</c:v>
                </c:pt>
                <c:pt idx="394">
                  <c:v>4.9249999999999998</c:v>
                </c:pt>
                <c:pt idx="395">
                  <c:v>4.9375</c:v>
                </c:pt>
                <c:pt idx="396">
                  <c:v>4.95</c:v>
                </c:pt>
                <c:pt idx="397">
                  <c:v>4.9625000000000004</c:v>
                </c:pt>
                <c:pt idx="398">
                  <c:v>4.9750000000000005</c:v>
                </c:pt>
                <c:pt idx="399">
                  <c:v>4.9874999999999998</c:v>
                </c:pt>
                <c:pt idx="400">
                  <c:v>5</c:v>
                </c:pt>
                <c:pt idx="401">
                  <c:v>5.0125000000000002</c:v>
                </c:pt>
                <c:pt idx="402">
                  <c:v>5.0250000000000004</c:v>
                </c:pt>
                <c:pt idx="403">
                  <c:v>5.0375000000000005</c:v>
                </c:pt>
                <c:pt idx="404">
                  <c:v>5.05</c:v>
                </c:pt>
                <c:pt idx="405">
                  <c:v>5.0625</c:v>
                </c:pt>
                <c:pt idx="406">
                  <c:v>5.0750000000000002</c:v>
                </c:pt>
                <c:pt idx="407">
                  <c:v>5.0875000000000004</c:v>
                </c:pt>
                <c:pt idx="408">
                  <c:v>5.1000000000000005</c:v>
                </c:pt>
                <c:pt idx="409">
                  <c:v>5.1124999999999998</c:v>
                </c:pt>
                <c:pt idx="410">
                  <c:v>5.125</c:v>
                </c:pt>
                <c:pt idx="411">
                  <c:v>5.1375000000000002</c:v>
                </c:pt>
                <c:pt idx="412">
                  <c:v>5.15</c:v>
                </c:pt>
                <c:pt idx="413">
                  <c:v>5.1625000000000005</c:v>
                </c:pt>
                <c:pt idx="414">
                  <c:v>5.1749999999999998</c:v>
                </c:pt>
                <c:pt idx="415">
                  <c:v>5.1875</c:v>
                </c:pt>
                <c:pt idx="416">
                  <c:v>5.2</c:v>
                </c:pt>
                <c:pt idx="417">
                  <c:v>5.2125000000000004</c:v>
                </c:pt>
                <c:pt idx="418">
                  <c:v>5.2250000000000005</c:v>
                </c:pt>
                <c:pt idx="419">
                  <c:v>5.2374999999999998</c:v>
                </c:pt>
                <c:pt idx="420">
                  <c:v>5.25</c:v>
                </c:pt>
                <c:pt idx="421">
                  <c:v>5.2625000000000002</c:v>
                </c:pt>
                <c:pt idx="422">
                  <c:v>5.2750000000000004</c:v>
                </c:pt>
                <c:pt idx="423">
                  <c:v>5.2875000000000005</c:v>
                </c:pt>
                <c:pt idx="424">
                  <c:v>5.3</c:v>
                </c:pt>
                <c:pt idx="425">
                  <c:v>5.3125</c:v>
                </c:pt>
                <c:pt idx="426">
                  <c:v>5.3250000000000002</c:v>
                </c:pt>
                <c:pt idx="427">
                  <c:v>5.3375000000000004</c:v>
                </c:pt>
                <c:pt idx="428">
                  <c:v>5.3500000000000005</c:v>
                </c:pt>
                <c:pt idx="429">
                  <c:v>5.3624999999999998</c:v>
                </c:pt>
                <c:pt idx="430">
                  <c:v>5.375</c:v>
                </c:pt>
                <c:pt idx="431">
                  <c:v>5.3875000000000002</c:v>
                </c:pt>
                <c:pt idx="432">
                  <c:v>5.4</c:v>
                </c:pt>
                <c:pt idx="433">
                  <c:v>5.4125000000000005</c:v>
                </c:pt>
                <c:pt idx="434">
                  <c:v>5.4249999999999998</c:v>
                </c:pt>
                <c:pt idx="435">
                  <c:v>5.4375</c:v>
                </c:pt>
                <c:pt idx="436">
                  <c:v>5.45</c:v>
                </c:pt>
                <c:pt idx="437">
                  <c:v>5.4625000000000004</c:v>
                </c:pt>
                <c:pt idx="438">
                  <c:v>5.4750000000000005</c:v>
                </c:pt>
                <c:pt idx="439">
                  <c:v>5.4874999999999998</c:v>
                </c:pt>
                <c:pt idx="440">
                  <c:v>5.5</c:v>
                </c:pt>
                <c:pt idx="441">
                  <c:v>5.5125000000000002</c:v>
                </c:pt>
                <c:pt idx="442">
                  <c:v>5.5250000000000004</c:v>
                </c:pt>
                <c:pt idx="443">
                  <c:v>5.5375000000000005</c:v>
                </c:pt>
                <c:pt idx="444">
                  <c:v>5.55</c:v>
                </c:pt>
                <c:pt idx="445">
                  <c:v>5.5625</c:v>
                </c:pt>
                <c:pt idx="446">
                  <c:v>5.5750000000000002</c:v>
                </c:pt>
                <c:pt idx="447">
                  <c:v>5.5875000000000004</c:v>
                </c:pt>
                <c:pt idx="448">
                  <c:v>5.6000000000000005</c:v>
                </c:pt>
                <c:pt idx="449">
                  <c:v>5.6124999999999998</c:v>
                </c:pt>
                <c:pt idx="450">
                  <c:v>5.625</c:v>
                </c:pt>
                <c:pt idx="451">
                  <c:v>5.6375000000000002</c:v>
                </c:pt>
                <c:pt idx="452">
                  <c:v>5.65</c:v>
                </c:pt>
                <c:pt idx="453">
                  <c:v>5.6625000000000005</c:v>
                </c:pt>
                <c:pt idx="454">
                  <c:v>5.6749999999999998</c:v>
                </c:pt>
                <c:pt idx="455">
                  <c:v>5.6875</c:v>
                </c:pt>
                <c:pt idx="456">
                  <c:v>5.7</c:v>
                </c:pt>
                <c:pt idx="457">
                  <c:v>5.7125000000000004</c:v>
                </c:pt>
                <c:pt idx="458">
                  <c:v>5.7250000000000005</c:v>
                </c:pt>
                <c:pt idx="459">
                  <c:v>5.7374999999999998</c:v>
                </c:pt>
                <c:pt idx="460">
                  <c:v>5.75</c:v>
                </c:pt>
                <c:pt idx="461">
                  <c:v>5.7625000000000002</c:v>
                </c:pt>
                <c:pt idx="462">
                  <c:v>5.7750000000000004</c:v>
                </c:pt>
                <c:pt idx="463">
                  <c:v>5.7875000000000005</c:v>
                </c:pt>
                <c:pt idx="464">
                  <c:v>5.8</c:v>
                </c:pt>
                <c:pt idx="465">
                  <c:v>5.8125</c:v>
                </c:pt>
                <c:pt idx="466">
                  <c:v>5.8250000000000002</c:v>
                </c:pt>
                <c:pt idx="467">
                  <c:v>5.8375000000000004</c:v>
                </c:pt>
                <c:pt idx="468">
                  <c:v>5.8500000000000005</c:v>
                </c:pt>
                <c:pt idx="469">
                  <c:v>5.8624999999999998</c:v>
                </c:pt>
                <c:pt idx="470">
                  <c:v>5.875</c:v>
                </c:pt>
                <c:pt idx="471">
                  <c:v>5.8875000000000002</c:v>
                </c:pt>
                <c:pt idx="472">
                  <c:v>5.9</c:v>
                </c:pt>
                <c:pt idx="473">
                  <c:v>5.9125000000000005</c:v>
                </c:pt>
                <c:pt idx="474">
                  <c:v>5.9249999999999998</c:v>
                </c:pt>
                <c:pt idx="475">
                  <c:v>5.9375</c:v>
                </c:pt>
                <c:pt idx="476">
                  <c:v>5.95</c:v>
                </c:pt>
                <c:pt idx="477">
                  <c:v>5.9625000000000004</c:v>
                </c:pt>
                <c:pt idx="478">
                  <c:v>5.9750000000000005</c:v>
                </c:pt>
                <c:pt idx="479">
                  <c:v>5.9874999999999998</c:v>
                </c:pt>
                <c:pt idx="480">
                  <c:v>6</c:v>
                </c:pt>
                <c:pt idx="481">
                  <c:v>6.0125000000000002</c:v>
                </c:pt>
                <c:pt idx="482">
                  <c:v>6.0250000000000004</c:v>
                </c:pt>
                <c:pt idx="483">
                  <c:v>6.0375000000000005</c:v>
                </c:pt>
                <c:pt idx="484">
                  <c:v>6.05</c:v>
                </c:pt>
                <c:pt idx="485">
                  <c:v>6.0625</c:v>
                </c:pt>
                <c:pt idx="486">
                  <c:v>6.0750000000000002</c:v>
                </c:pt>
                <c:pt idx="487">
                  <c:v>6.0875000000000004</c:v>
                </c:pt>
                <c:pt idx="488">
                  <c:v>6.1000000000000005</c:v>
                </c:pt>
                <c:pt idx="489">
                  <c:v>6.1124999999999998</c:v>
                </c:pt>
                <c:pt idx="490">
                  <c:v>6.125</c:v>
                </c:pt>
                <c:pt idx="491">
                  <c:v>6.1375000000000002</c:v>
                </c:pt>
                <c:pt idx="492">
                  <c:v>6.15</c:v>
                </c:pt>
                <c:pt idx="493">
                  <c:v>6.1625000000000005</c:v>
                </c:pt>
                <c:pt idx="494">
                  <c:v>6.1749999999999998</c:v>
                </c:pt>
                <c:pt idx="495">
                  <c:v>6.1875</c:v>
                </c:pt>
                <c:pt idx="496">
                  <c:v>6.2</c:v>
                </c:pt>
                <c:pt idx="497">
                  <c:v>6.2125000000000004</c:v>
                </c:pt>
                <c:pt idx="498">
                  <c:v>6.2250000000000005</c:v>
                </c:pt>
                <c:pt idx="499">
                  <c:v>6.2374999999999998</c:v>
                </c:pt>
                <c:pt idx="500">
                  <c:v>6.25</c:v>
                </c:pt>
                <c:pt idx="501">
                  <c:v>6.2625000000000002</c:v>
                </c:pt>
                <c:pt idx="502">
                  <c:v>6.2750000000000004</c:v>
                </c:pt>
                <c:pt idx="503">
                  <c:v>6.2875000000000005</c:v>
                </c:pt>
                <c:pt idx="504">
                  <c:v>6.3</c:v>
                </c:pt>
                <c:pt idx="505">
                  <c:v>6.3125</c:v>
                </c:pt>
                <c:pt idx="506">
                  <c:v>6.3250000000000002</c:v>
                </c:pt>
                <c:pt idx="507">
                  <c:v>6.3375000000000004</c:v>
                </c:pt>
                <c:pt idx="508">
                  <c:v>6.3500000000000005</c:v>
                </c:pt>
                <c:pt idx="509">
                  <c:v>6.3624999999999998</c:v>
                </c:pt>
                <c:pt idx="510">
                  <c:v>6.375</c:v>
                </c:pt>
                <c:pt idx="511">
                  <c:v>6.3875000000000002</c:v>
                </c:pt>
                <c:pt idx="512">
                  <c:v>6.3999999999999995</c:v>
                </c:pt>
                <c:pt idx="513">
                  <c:v>6.4125000000000005</c:v>
                </c:pt>
              </c:numCache>
            </c:numRef>
          </c:xVal>
          <c:yVal>
            <c:numRef>
              <c:f>radente1!$C$14:$C$527</c:f>
              <c:numCache>
                <c:formatCode>0.0000</c:formatCode>
                <c:ptCount val="514"/>
                <c:pt idx="0">
                  <c:v>0.94710161611026511</c:v>
                </c:pt>
                <c:pt idx="1">
                  <c:v>0.91219503107026512</c:v>
                </c:pt>
                <c:pt idx="2">
                  <c:v>0.87728844603026512</c:v>
                </c:pt>
                <c:pt idx="3">
                  <c:v>0.82492856847026508</c:v>
                </c:pt>
                <c:pt idx="4">
                  <c:v>0.75511539839126507</c:v>
                </c:pt>
                <c:pt idx="5">
                  <c:v>0.66784893579126514</c:v>
                </c:pt>
                <c:pt idx="6">
                  <c:v>0.56312918067126516</c:v>
                </c:pt>
                <c:pt idx="7">
                  <c:v>0.4584094255522651</c:v>
                </c:pt>
                <c:pt idx="8">
                  <c:v>0.33623637791226513</c:v>
                </c:pt>
                <c:pt idx="9">
                  <c:v>0.21406333027226512</c:v>
                </c:pt>
                <c:pt idx="10">
                  <c:v>9.1890282632965115E-2</c:v>
                </c:pt>
                <c:pt idx="11">
                  <c:v>-4.7736057526534884E-2</c:v>
                </c:pt>
                <c:pt idx="12">
                  <c:v>-0.16990910516573487</c:v>
                </c:pt>
                <c:pt idx="13">
                  <c:v>-0.29208215280573491</c:v>
                </c:pt>
                <c:pt idx="14">
                  <c:v>-0.41425520044573488</c:v>
                </c:pt>
                <c:pt idx="15">
                  <c:v>-0.51897495556473494</c:v>
                </c:pt>
                <c:pt idx="16">
                  <c:v>-0.60624141816473487</c:v>
                </c:pt>
                <c:pt idx="17">
                  <c:v>-0.69350788076473491</c:v>
                </c:pt>
                <c:pt idx="18">
                  <c:v>-0.76332105084473489</c:v>
                </c:pt>
                <c:pt idx="19">
                  <c:v>-0.8331342209237349</c:v>
                </c:pt>
                <c:pt idx="20">
                  <c:v>-0.8680408059637349</c:v>
                </c:pt>
                <c:pt idx="21">
                  <c:v>-0.88549409848373484</c:v>
                </c:pt>
                <c:pt idx="22">
                  <c:v>-0.90294739100373489</c:v>
                </c:pt>
                <c:pt idx="23">
                  <c:v>-0.90294739100373489</c:v>
                </c:pt>
                <c:pt idx="24">
                  <c:v>-0.8680408059637349</c:v>
                </c:pt>
                <c:pt idx="25">
                  <c:v>-0.8331342209237349</c:v>
                </c:pt>
                <c:pt idx="26">
                  <c:v>-0.78077434336373486</c:v>
                </c:pt>
                <c:pt idx="27">
                  <c:v>-0.71096117328473485</c:v>
                </c:pt>
                <c:pt idx="28">
                  <c:v>-0.62369471068473492</c:v>
                </c:pt>
                <c:pt idx="29">
                  <c:v>-0.51897495556473494</c:v>
                </c:pt>
                <c:pt idx="30">
                  <c:v>-0.41425520044573488</c:v>
                </c:pt>
                <c:pt idx="31">
                  <c:v>-0.3095354453257349</c:v>
                </c:pt>
                <c:pt idx="32">
                  <c:v>-0.1873623976857349</c:v>
                </c:pt>
                <c:pt idx="33">
                  <c:v>-6.518935004653488E-2</c:v>
                </c:pt>
                <c:pt idx="34">
                  <c:v>5.6983697593065111E-2</c:v>
                </c:pt>
                <c:pt idx="35">
                  <c:v>0.1791567452322651</c:v>
                </c:pt>
                <c:pt idx="36">
                  <c:v>0.30132979287226513</c:v>
                </c:pt>
                <c:pt idx="37">
                  <c:v>0.40604954799226511</c:v>
                </c:pt>
                <c:pt idx="38">
                  <c:v>0.51076930311126512</c:v>
                </c:pt>
                <c:pt idx="39">
                  <c:v>0.59803576571126515</c:v>
                </c:pt>
                <c:pt idx="40">
                  <c:v>0.68530222831126508</c:v>
                </c:pt>
                <c:pt idx="41">
                  <c:v>0.73766210587126513</c:v>
                </c:pt>
                <c:pt idx="42">
                  <c:v>0.79002198343026508</c:v>
                </c:pt>
                <c:pt idx="43">
                  <c:v>0.82492856847026508</c:v>
                </c:pt>
                <c:pt idx="44">
                  <c:v>0.84238186099026513</c:v>
                </c:pt>
                <c:pt idx="45">
                  <c:v>0.84238186099026513</c:v>
                </c:pt>
                <c:pt idx="46">
                  <c:v>0.84238186099026513</c:v>
                </c:pt>
                <c:pt idx="47">
                  <c:v>0.80747527595026514</c:v>
                </c:pt>
                <c:pt idx="48">
                  <c:v>0.75511539839126507</c:v>
                </c:pt>
                <c:pt idx="49">
                  <c:v>0.70275552083126513</c:v>
                </c:pt>
                <c:pt idx="50">
                  <c:v>0.63294235075126515</c:v>
                </c:pt>
                <c:pt idx="51">
                  <c:v>0.54567588815126511</c:v>
                </c:pt>
                <c:pt idx="52">
                  <c:v>0.4584094255522651</c:v>
                </c:pt>
                <c:pt idx="53">
                  <c:v>0.35368967043226512</c:v>
                </c:pt>
                <c:pt idx="54">
                  <c:v>0.24896991531226512</c:v>
                </c:pt>
                <c:pt idx="55">
                  <c:v>0.12679686767326512</c:v>
                </c:pt>
                <c:pt idx="56">
                  <c:v>2.207711255316511E-2</c:v>
                </c:pt>
                <c:pt idx="57">
                  <c:v>-0.10009593508673488</c:v>
                </c:pt>
                <c:pt idx="58">
                  <c:v>-0.22226898272573489</c:v>
                </c:pt>
                <c:pt idx="59">
                  <c:v>-0.3269887378457349</c:v>
                </c:pt>
                <c:pt idx="60">
                  <c:v>-0.43170849296573488</c:v>
                </c:pt>
                <c:pt idx="61">
                  <c:v>-0.51897495556473494</c:v>
                </c:pt>
                <c:pt idx="62">
                  <c:v>-0.58878812564473493</c:v>
                </c:pt>
                <c:pt idx="63">
                  <c:v>-0.65860129572473491</c:v>
                </c:pt>
                <c:pt idx="64">
                  <c:v>-0.7284144658047349</c:v>
                </c:pt>
                <c:pt idx="65">
                  <c:v>-0.76332105084473489</c:v>
                </c:pt>
                <c:pt idx="66">
                  <c:v>-0.79822763588373491</c:v>
                </c:pt>
                <c:pt idx="67">
                  <c:v>-0.79822763588373491</c:v>
                </c:pt>
                <c:pt idx="68">
                  <c:v>-0.79822763588373491</c:v>
                </c:pt>
                <c:pt idx="69">
                  <c:v>-0.78077434336373486</c:v>
                </c:pt>
                <c:pt idx="70">
                  <c:v>-0.74586775832473484</c:v>
                </c:pt>
                <c:pt idx="71">
                  <c:v>-0.71096117328473485</c:v>
                </c:pt>
                <c:pt idx="72">
                  <c:v>-0.64114800320473486</c:v>
                </c:pt>
                <c:pt idx="73">
                  <c:v>-0.57133483312473488</c:v>
                </c:pt>
                <c:pt idx="74">
                  <c:v>-0.48406837052473489</c:v>
                </c:pt>
                <c:pt idx="75">
                  <c:v>-0.39680190792573489</c:v>
                </c:pt>
                <c:pt idx="76">
                  <c:v>-0.29208215280573491</c:v>
                </c:pt>
                <c:pt idx="77">
                  <c:v>-0.1873623976857349</c:v>
                </c:pt>
                <c:pt idx="78">
                  <c:v>-8.2642642566434887E-2</c:v>
                </c:pt>
                <c:pt idx="79">
                  <c:v>2.207711255316511E-2</c:v>
                </c:pt>
                <c:pt idx="80">
                  <c:v>0.14425016019326511</c:v>
                </c:pt>
                <c:pt idx="81">
                  <c:v>0.24896991531226512</c:v>
                </c:pt>
                <c:pt idx="82">
                  <c:v>0.35368967043226512</c:v>
                </c:pt>
                <c:pt idx="83">
                  <c:v>0.44095613303226511</c:v>
                </c:pt>
                <c:pt idx="84">
                  <c:v>0.51076930311126512</c:v>
                </c:pt>
                <c:pt idx="85">
                  <c:v>0.59803576571126515</c:v>
                </c:pt>
                <c:pt idx="86">
                  <c:v>0.65039564327126509</c:v>
                </c:pt>
                <c:pt idx="87">
                  <c:v>0.70275552083126513</c:v>
                </c:pt>
                <c:pt idx="88">
                  <c:v>0.73766210587126513</c:v>
                </c:pt>
                <c:pt idx="89">
                  <c:v>0.73766210587126513</c:v>
                </c:pt>
                <c:pt idx="90">
                  <c:v>0.75511539839126507</c:v>
                </c:pt>
                <c:pt idx="91">
                  <c:v>0.73766210587126513</c:v>
                </c:pt>
                <c:pt idx="92">
                  <c:v>0.72020881335126508</c:v>
                </c:pt>
                <c:pt idx="93">
                  <c:v>0.66784893579126514</c:v>
                </c:pt>
                <c:pt idx="94">
                  <c:v>0.6154890582312651</c:v>
                </c:pt>
                <c:pt idx="95">
                  <c:v>0.54567588815126511</c:v>
                </c:pt>
                <c:pt idx="96">
                  <c:v>0.47586271807126512</c:v>
                </c:pt>
                <c:pt idx="97">
                  <c:v>0.38859625547226512</c:v>
                </c:pt>
                <c:pt idx="98">
                  <c:v>0.30132979287226513</c:v>
                </c:pt>
                <c:pt idx="99">
                  <c:v>0.21406333027226512</c:v>
                </c:pt>
                <c:pt idx="100">
                  <c:v>0.10934357515326511</c:v>
                </c:pt>
                <c:pt idx="101">
                  <c:v>4.623820033265111E-3</c:v>
                </c:pt>
                <c:pt idx="102">
                  <c:v>-0.10009593508673488</c:v>
                </c:pt>
                <c:pt idx="103">
                  <c:v>-0.2048156902057349</c:v>
                </c:pt>
                <c:pt idx="104">
                  <c:v>-0.29208215280573491</c:v>
                </c:pt>
                <c:pt idx="105">
                  <c:v>-0.37934861540573489</c:v>
                </c:pt>
                <c:pt idx="106">
                  <c:v>-0.4666150780047349</c:v>
                </c:pt>
                <c:pt idx="107">
                  <c:v>-0.53642824808473488</c:v>
                </c:pt>
                <c:pt idx="108">
                  <c:v>-0.58878812564473493</c:v>
                </c:pt>
                <c:pt idx="109">
                  <c:v>-0.64114800320473486</c:v>
                </c:pt>
                <c:pt idx="110">
                  <c:v>-0.67605458824473486</c:v>
                </c:pt>
                <c:pt idx="111">
                  <c:v>-0.69350788076473491</c:v>
                </c:pt>
                <c:pt idx="112">
                  <c:v>-0.71096117328473485</c:v>
                </c:pt>
                <c:pt idx="113">
                  <c:v>-0.69350788076473491</c:v>
                </c:pt>
                <c:pt idx="114">
                  <c:v>-0.67605458824473486</c:v>
                </c:pt>
                <c:pt idx="115">
                  <c:v>-0.64114800320473486</c:v>
                </c:pt>
                <c:pt idx="116">
                  <c:v>-0.60624141816473487</c:v>
                </c:pt>
                <c:pt idx="117">
                  <c:v>-0.53642824808473488</c:v>
                </c:pt>
                <c:pt idx="118">
                  <c:v>-0.48406837052473489</c:v>
                </c:pt>
                <c:pt idx="119">
                  <c:v>-0.39680190792573489</c:v>
                </c:pt>
                <c:pt idx="120">
                  <c:v>-0.3269887378457349</c:v>
                </c:pt>
                <c:pt idx="121">
                  <c:v>-0.22226898272573489</c:v>
                </c:pt>
                <c:pt idx="122">
                  <c:v>-0.13500252012673489</c:v>
                </c:pt>
                <c:pt idx="123">
                  <c:v>-4.7736057526534884E-2</c:v>
                </c:pt>
                <c:pt idx="124">
                  <c:v>5.6983697593065111E-2</c:v>
                </c:pt>
                <c:pt idx="125">
                  <c:v>0.14425016019326511</c:v>
                </c:pt>
                <c:pt idx="126">
                  <c:v>0.24896991531226512</c:v>
                </c:pt>
                <c:pt idx="127">
                  <c:v>0.33623637791226513</c:v>
                </c:pt>
                <c:pt idx="128">
                  <c:v>0.40604954799226511</c:v>
                </c:pt>
                <c:pt idx="129">
                  <c:v>0.47586271807126512</c:v>
                </c:pt>
                <c:pt idx="130">
                  <c:v>0.52822259563126517</c:v>
                </c:pt>
                <c:pt idx="131">
                  <c:v>0.5805824731912651</c:v>
                </c:pt>
                <c:pt idx="132">
                  <c:v>0.6154890582312651</c:v>
                </c:pt>
                <c:pt idx="133">
                  <c:v>0.63294235075126515</c:v>
                </c:pt>
                <c:pt idx="134">
                  <c:v>0.65039564327126509</c:v>
                </c:pt>
                <c:pt idx="135">
                  <c:v>0.65039564327126509</c:v>
                </c:pt>
                <c:pt idx="136">
                  <c:v>0.63294235075126515</c:v>
                </c:pt>
                <c:pt idx="137">
                  <c:v>0.59803576571126515</c:v>
                </c:pt>
                <c:pt idx="138">
                  <c:v>0.56312918067126516</c:v>
                </c:pt>
                <c:pt idx="139">
                  <c:v>0.51076930311126512</c:v>
                </c:pt>
                <c:pt idx="140">
                  <c:v>0.44095613303226511</c:v>
                </c:pt>
                <c:pt idx="141">
                  <c:v>0.37114296295226512</c:v>
                </c:pt>
                <c:pt idx="142">
                  <c:v>0.30132979287226513</c:v>
                </c:pt>
                <c:pt idx="143">
                  <c:v>0.21406333027226512</c:v>
                </c:pt>
                <c:pt idx="144">
                  <c:v>0.12679686767326512</c:v>
                </c:pt>
                <c:pt idx="145">
                  <c:v>3.953040507316511E-2</c:v>
                </c:pt>
                <c:pt idx="146">
                  <c:v>-4.7736057526534884E-2</c:v>
                </c:pt>
                <c:pt idx="147">
                  <c:v>-0.13500252012673489</c:v>
                </c:pt>
                <c:pt idx="148">
                  <c:v>-0.22226898272573489</c:v>
                </c:pt>
                <c:pt idx="149">
                  <c:v>-0.3095354453257349</c:v>
                </c:pt>
                <c:pt idx="150">
                  <c:v>-0.37934861540573489</c:v>
                </c:pt>
                <c:pt idx="151">
                  <c:v>-0.43170849296573488</c:v>
                </c:pt>
                <c:pt idx="152">
                  <c:v>-0.50152166304473489</c:v>
                </c:pt>
                <c:pt idx="153">
                  <c:v>-0.53642824808473488</c:v>
                </c:pt>
                <c:pt idx="154">
                  <c:v>-0.57133483312473488</c:v>
                </c:pt>
                <c:pt idx="155">
                  <c:v>-0.58878812564473493</c:v>
                </c:pt>
                <c:pt idx="156">
                  <c:v>-0.60624141816473487</c:v>
                </c:pt>
                <c:pt idx="157">
                  <c:v>-0.60624141816473487</c:v>
                </c:pt>
                <c:pt idx="158">
                  <c:v>-0.58878812564473493</c:v>
                </c:pt>
                <c:pt idx="159">
                  <c:v>-0.55388154060473493</c:v>
                </c:pt>
                <c:pt idx="160">
                  <c:v>-0.51897495556473494</c:v>
                </c:pt>
                <c:pt idx="161">
                  <c:v>-0.48406837052473489</c:v>
                </c:pt>
                <c:pt idx="162">
                  <c:v>-0.41425520044573488</c:v>
                </c:pt>
                <c:pt idx="163">
                  <c:v>-0.36189532288573489</c:v>
                </c:pt>
                <c:pt idx="164">
                  <c:v>-0.29208215280573491</c:v>
                </c:pt>
                <c:pt idx="165">
                  <c:v>-0.2048156902057349</c:v>
                </c:pt>
                <c:pt idx="166">
                  <c:v>-0.13500252012673489</c:v>
                </c:pt>
                <c:pt idx="167">
                  <c:v>-4.7736057526534884E-2</c:v>
                </c:pt>
                <c:pt idx="168">
                  <c:v>3.953040507316511E-2</c:v>
                </c:pt>
                <c:pt idx="169">
                  <c:v>0.10934357515326511</c:v>
                </c:pt>
                <c:pt idx="170">
                  <c:v>0.19661003775226513</c:v>
                </c:pt>
                <c:pt idx="171">
                  <c:v>0.26642320783226514</c:v>
                </c:pt>
                <c:pt idx="172">
                  <c:v>0.33623637791226513</c:v>
                </c:pt>
                <c:pt idx="173">
                  <c:v>0.38859625547226512</c:v>
                </c:pt>
                <c:pt idx="174">
                  <c:v>0.44095613303226511</c:v>
                </c:pt>
                <c:pt idx="175">
                  <c:v>0.49331601059126512</c:v>
                </c:pt>
                <c:pt idx="176">
                  <c:v>0.51076930311126512</c:v>
                </c:pt>
                <c:pt idx="177">
                  <c:v>0.54567588815126511</c:v>
                </c:pt>
                <c:pt idx="178">
                  <c:v>0.54567588815126511</c:v>
                </c:pt>
                <c:pt idx="179">
                  <c:v>0.54567588815126511</c:v>
                </c:pt>
                <c:pt idx="180">
                  <c:v>0.52822259563126517</c:v>
                </c:pt>
                <c:pt idx="181">
                  <c:v>0.51076930311126512</c:v>
                </c:pt>
                <c:pt idx="182">
                  <c:v>0.47586271807126512</c:v>
                </c:pt>
                <c:pt idx="183">
                  <c:v>0.42350284051226511</c:v>
                </c:pt>
                <c:pt idx="184">
                  <c:v>0.37114296295226512</c:v>
                </c:pt>
                <c:pt idx="185">
                  <c:v>0.31878308539226513</c:v>
                </c:pt>
                <c:pt idx="186">
                  <c:v>0.24896991531226512</c:v>
                </c:pt>
                <c:pt idx="187">
                  <c:v>0.1791567452322651</c:v>
                </c:pt>
                <c:pt idx="188">
                  <c:v>0.10934357515326511</c:v>
                </c:pt>
                <c:pt idx="189">
                  <c:v>3.953040507316511E-2</c:v>
                </c:pt>
                <c:pt idx="190">
                  <c:v>-4.7736057526534884E-2</c:v>
                </c:pt>
                <c:pt idx="191">
                  <c:v>-0.11754922760673489</c:v>
                </c:pt>
                <c:pt idx="192">
                  <c:v>-0.1873623976857349</c:v>
                </c:pt>
                <c:pt idx="193">
                  <c:v>-0.25717556776573491</c:v>
                </c:pt>
                <c:pt idx="194">
                  <c:v>-0.3095354453257349</c:v>
                </c:pt>
                <c:pt idx="195">
                  <c:v>-0.36189532288573489</c:v>
                </c:pt>
                <c:pt idx="196">
                  <c:v>-0.41425520044573488</c:v>
                </c:pt>
                <c:pt idx="197">
                  <c:v>-0.44916178548573488</c:v>
                </c:pt>
                <c:pt idx="198">
                  <c:v>-0.48406837052473489</c:v>
                </c:pt>
                <c:pt idx="199">
                  <c:v>-0.50152166304473489</c:v>
                </c:pt>
                <c:pt idx="200">
                  <c:v>-0.50152166304473489</c:v>
                </c:pt>
                <c:pt idx="201">
                  <c:v>-0.50152166304473489</c:v>
                </c:pt>
                <c:pt idx="202">
                  <c:v>-0.48406837052473489</c:v>
                </c:pt>
                <c:pt idx="203">
                  <c:v>-0.4666150780047349</c:v>
                </c:pt>
                <c:pt idx="204">
                  <c:v>-0.43170849296573488</c:v>
                </c:pt>
                <c:pt idx="205">
                  <c:v>-0.39680190792573489</c:v>
                </c:pt>
                <c:pt idx="206">
                  <c:v>-0.3444420303657349</c:v>
                </c:pt>
                <c:pt idx="207">
                  <c:v>-0.29208215280573491</c:v>
                </c:pt>
                <c:pt idx="208">
                  <c:v>-0.22226898272573489</c:v>
                </c:pt>
                <c:pt idx="209">
                  <c:v>-0.16990910516573487</c:v>
                </c:pt>
                <c:pt idx="210">
                  <c:v>-0.10009593508673488</c:v>
                </c:pt>
                <c:pt idx="211">
                  <c:v>-3.0282765006634887E-2</c:v>
                </c:pt>
                <c:pt idx="212">
                  <c:v>3.953040507316511E-2</c:v>
                </c:pt>
                <c:pt idx="213">
                  <c:v>0.10934357515326511</c:v>
                </c:pt>
                <c:pt idx="214">
                  <c:v>0.1791567452322651</c:v>
                </c:pt>
                <c:pt idx="215">
                  <c:v>0.23151662279226512</c:v>
                </c:pt>
                <c:pt idx="216">
                  <c:v>0.28387650035226514</c:v>
                </c:pt>
                <c:pt idx="217">
                  <c:v>0.33623637791226513</c:v>
                </c:pt>
                <c:pt idx="218">
                  <c:v>0.37114296295226512</c:v>
                </c:pt>
                <c:pt idx="219">
                  <c:v>0.40604954799226511</c:v>
                </c:pt>
                <c:pt idx="220">
                  <c:v>0.44095613303226511</c:v>
                </c:pt>
                <c:pt idx="221">
                  <c:v>0.44095613303226511</c:v>
                </c:pt>
                <c:pt idx="222">
                  <c:v>0.4584094255522651</c:v>
                </c:pt>
                <c:pt idx="223">
                  <c:v>0.44095613303226511</c:v>
                </c:pt>
                <c:pt idx="224">
                  <c:v>0.42350284051226511</c:v>
                </c:pt>
                <c:pt idx="225">
                  <c:v>0.40604954799226511</c:v>
                </c:pt>
                <c:pt idx="226">
                  <c:v>0.37114296295226512</c:v>
                </c:pt>
                <c:pt idx="227">
                  <c:v>0.33623637791226513</c:v>
                </c:pt>
                <c:pt idx="228">
                  <c:v>0.28387650035226514</c:v>
                </c:pt>
                <c:pt idx="229">
                  <c:v>0.23151662279226512</c:v>
                </c:pt>
                <c:pt idx="230">
                  <c:v>0.1791567452322651</c:v>
                </c:pt>
                <c:pt idx="231">
                  <c:v>0.12679686767326512</c:v>
                </c:pt>
                <c:pt idx="232">
                  <c:v>5.6983697593065111E-2</c:v>
                </c:pt>
                <c:pt idx="233">
                  <c:v>4.623820033265111E-3</c:v>
                </c:pt>
                <c:pt idx="234">
                  <c:v>-6.518935004653488E-2</c:v>
                </c:pt>
                <c:pt idx="235">
                  <c:v>-0.11754922760673489</c:v>
                </c:pt>
                <c:pt idx="236">
                  <c:v>-0.1873623976857349</c:v>
                </c:pt>
                <c:pt idx="237">
                  <c:v>-0.23972227524573489</c:v>
                </c:pt>
                <c:pt idx="238">
                  <c:v>-0.27462886028573491</c:v>
                </c:pt>
                <c:pt idx="239">
                  <c:v>-0.3269887378457349</c:v>
                </c:pt>
                <c:pt idx="240">
                  <c:v>-0.36189532288573489</c:v>
                </c:pt>
                <c:pt idx="241">
                  <c:v>-0.37934861540573489</c:v>
                </c:pt>
                <c:pt idx="242">
                  <c:v>-0.39680190792573489</c:v>
                </c:pt>
                <c:pt idx="243">
                  <c:v>-0.41425520044573488</c:v>
                </c:pt>
                <c:pt idx="244">
                  <c:v>-0.41425520044573488</c:v>
                </c:pt>
                <c:pt idx="245">
                  <c:v>-0.39680190792573489</c:v>
                </c:pt>
                <c:pt idx="246">
                  <c:v>-0.37934861540573489</c:v>
                </c:pt>
                <c:pt idx="247">
                  <c:v>-0.36189532288573489</c:v>
                </c:pt>
                <c:pt idx="248">
                  <c:v>-0.3269887378457349</c:v>
                </c:pt>
                <c:pt idx="249">
                  <c:v>-0.29208215280573491</c:v>
                </c:pt>
                <c:pt idx="250">
                  <c:v>-0.25717556776573491</c:v>
                </c:pt>
                <c:pt idx="251">
                  <c:v>-0.2048156902057349</c:v>
                </c:pt>
                <c:pt idx="252">
                  <c:v>-0.15245581264573488</c:v>
                </c:pt>
                <c:pt idx="253">
                  <c:v>-0.10009593508673488</c:v>
                </c:pt>
                <c:pt idx="254">
                  <c:v>-4.7736057526534884E-2</c:v>
                </c:pt>
                <c:pt idx="255">
                  <c:v>4.623820033265111E-3</c:v>
                </c:pt>
                <c:pt idx="256">
                  <c:v>5.6983697593065111E-2</c:v>
                </c:pt>
                <c:pt idx="257">
                  <c:v>0.10934357515326511</c:v>
                </c:pt>
                <c:pt idx="258">
                  <c:v>0.16170345271226511</c:v>
                </c:pt>
                <c:pt idx="259">
                  <c:v>0.21406333027226512</c:v>
                </c:pt>
                <c:pt idx="260">
                  <c:v>0.24896991531226512</c:v>
                </c:pt>
                <c:pt idx="261">
                  <c:v>0.28387650035226514</c:v>
                </c:pt>
                <c:pt idx="262">
                  <c:v>0.31878308539226513</c:v>
                </c:pt>
                <c:pt idx="263">
                  <c:v>0.33623637791226513</c:v>
                </c:pt>
                <c:pt idx="264">
                  <c:v>0.35368967043226512</c:v>
                </c:pt>
                <c:pt idx="265">
                  <c:v>0.35368967043226512</c:v>
                </c:pt>
                <c:pt idx="266">
                  <c:v>0.35368967043226512</c:v>
                </c:pt>
                <c:pt idx="267">
                  <c:v>0.35368967043226512</c:v>
                </c:pt>
                <c:pt idx="268">
                  <c:v>0.33623637791226513</c:v>
                </c:pt>
                <c:pt idx="269">
                  <c:v>0.30132979287226513</c:v>
                </c:pt>
                <c:pt idx="270">
                  <c:v>0.26642320783226514</c:v>
                </c:pt>
                <c:pt idx="271">
                  <c:v>0.23151662279226512</c:v>
                </c:pt>
                <c:pt idx="272">
                  <c:v>0.19661003775226513</c:v>
                </c:pt>
                <c:pt idx="273">
                  <c:v>0.16170345271226511</c:v>
                </c:pt>
                <c:pt idx="274">
                  <c:v>0.10934357515326511</c:v>
                </c:pt>
                <c:pt idx="275">
                  <c:v>5.6983697593065111E-2</c:v>
                </c:pt>
                <c:pt idx="276">
                  <c:v>4.623820033265111E-3</c:v>
                </c:pt>
                <c:pt idx="277">
                  <c:v>-3.0282765006634887E-2</c:v>
                </c:pt>
                <c:pt idx="278">
                  <c:v>-8.2642642566434887E-2</c:v>
                </c:pt>
                <c:pt idx="279">
                  <c:v>-0.13500252012673489</c:v>
                </c:pt>
                <c:pt idx="280">
                  <c:v>-0.16990910516573487</c:v>
                </c:pt>
                <c:pt idx="281">
                  <c:v>-0.2048156902057349</c:v>
                </c:pt>
                <c:pt idx="282">
                  <c:v>-0.23972227524573489</c:v>
                </c:pt>
                <c:pt idx="283">
                  <c:v>-0.27462886028573491</c:v>
                </c:pt>
                <c:pt idx="284">
                  <c:v>-0.29208215280573491</c:v>
                </c:pt>
                <c:pt idx="285">
                  <c:v>-0.3095354453257349</c:v>
                </c:pt>
                <c:pt idx="286">
                  <c:v>-0.3269887378457349</c:v>
                </c:pt>
                <c:pt idx="287">
                  <c:v>-0.3269887378457349</c:v>
                </c:pt>
                <c:pt idx="288">
                  <c:v>-0.3095354453257349</c:v>
                </c:pt>
                <c:pt idx="289">
                  <c:v>-0.3095354453257349</c:v>
                </c:pt>
                <c:pt idx="290">
                  <c:v>-0.29208215280573491</c:v>
                </c:pt>
                <c:pt idx="291">
                  <c:v>-0.25717556776573491</c:v>
                </c:pt>
                <c:pt idx="292">
                  <c:v>-0.23972227524573489</c:v>
                </c:pt>
                <c:pt idx="293">
                  <c:v>-0.2048156902057349</c:v>
                </c:pt>
                <c:pt idx="294">
                  <c:v>-0.16990910516573487</c:v>
                </c:pt>
                <c:pt idx="295">
                  <c:v>-0.11754922760673489</c:v>
                </c:pt>
                <c:pt idx="296">
                  <c:v>-8.2642642566434887E-2</c:v>
                </c:pt>
                <c:pt idx="297">
                  <c:v>-3.0282765006634887E-2</c:v>
                </c:pt>
                <c:pt idx="298">
                  <c:v>4.623820033265111E-3</c:v>
                </c:pt>
                <c:pt idx="299">
                  <c:v>3.953040507316511E-2</c:v>
                </c:pt>
                <c:pt idx="300">
                  <c:v>9.1890282632965115E-2</c:v>
                </c:pt>
                <c:pt idx="301">
                  <c:v>0.12679686767326512</c:v>
                </c:pt>
                <c:pt idx="302">
                  <c:v>0.16170345271226511</c:v>
                </c:pt>
                <c:pt idx="303">
                  <c:v>0.19661003775226513</c:v>
                </c:pt>
                <c:pt idx="304">
                  <c:v>0.21406333027226512</c:v>
                </c:pt>
                <c:pt idx="305">
                  <c:v>0.23151662279226512</c:v>
                </c:pt>
                <c:pt idx="306">
                  <c:v>0.24896991531226512</c:v>
                </c:pt>
                <c:pt idx="307">
                  <c:v>0.26642320783226514</c:v>
                </c:pt>
                <c:pt idx="308">
                  <c:v>0.26642320783226514</c:v>
                </c:pt>
                <c:pt idx="309">
                  <c:v>0.26642320783226514</c:v>
                </c:pt>
                <c:pt idx="310">
                  <c:v>0.26642320783226514</c:v>
                </c:pt>
                <c:pt idx="311">
                  <c:v>0.24896991531226512</c:v>
                </c:pt>
                <c:pt idx="312">
                  <c:v>0.23151662279226512</c:v>
                </c:pt>
                <c:pt idx="313">
                  <c:v>0.19661003775226513</c:v>
                </c:pt>
                <c:pt idx="314">
                  <c:v>0.1791567452322651</c:v>
                </c:pt>
                <c:pt idx="315">
                  <c:v>0.14425016019326511</c:v>
                </c:pt>
                <c:pt idx="316">
                  <c:v>0.10934357515326511</c:v>
                </c:pt>
                <c:pt idx="317">
                  <c:v>7.4436990113065107E-2</c:v>
                </c:pt>
                <c:pt idx="318">
                  <c:v>3.953040507316511E-2</c:v>
                </c:pt>
                <c:pt idx="319">
                  <c:v>4.623820033265111E-3</c:v>
                </c:pt>
                <c:pt idx="320">
                  <c:v>-3.0282765006634887E-2</c:v>
                </c:pt>
                <c:pt idx="321">
                  <c:v>-6.518935004653488E-2</c:v>
                </c:pt>
                <c:pt idx="322">
                  <c:v>-0.10009593508673488</c:v>
                </c:pt>
                <c:pt idx="323">
                  <c:v>-0.13500252012673489</c:v>
                </c:pt>
                <c:pt idx="324">
                  <c:v>-0.16990910516573487</c:v>
                </c:pt>
                <c:pt idx="325">
                  <c:v>-0.1873623976857349</c:v>
                </c:pt>
                <c:pt idx="326">
                  <c:v>-0.2048156902057349</c:v>
                </c:pt>
                <c:pt idx="327">
                  <c:v>-0.22226898272573489</c:v>
                </c:pt>
                <c:pt idx="328">
                  <c:v>-0.22226898272573489</c:v>
                </c:pt>
                <c:pt idx="329">
                  <c:v>-0.23972227524573489</c:v>
                </c:pt>
                <c:pt idx="330">
                  <c:v>-0.23972227524573489</c:v>
                </c:pt>
                <c:pt idx="331">
                  <c:v>-0.22226898272573489</c:v>
                </c:pt>
                <c:pt idx="332">
                  <c:v>-0.22226898272573489</c:v>
                </c:pt>
                <c:pt idx="333">
                  <c:v>-0.2048156902057349</c:v>
                </c:pt>
                <c:pt idx="334">
                  <c:v>-0.1873623976857349</c:v>
                </c:pt>
                <c:pt idx="335">
                  <c:v>-0.16990910516573487</c:v>
                </c:pt>
                <c:pt idx="336">
                  <c:v>-0.13500252012673489</c:v>
                </c:pt>
                <c:pt idx="337">
                  <c:v>-0.11754922760673489</c:v>
                </c:pt>
                <c:pt idx="338">
                  <c:v>-8.2642642566434887E-2</c:v>
                </c:pt>
                <c:pt idx="339">
                  <c:v>-4.7736057526534884E-2</c:v>
                </c:pt>
                <c:pt idx="340">
                  <c:v>-1.282947248663489E-2</c:v>
                </c:pt>
                <c:pt idx="341">
                  <c:v>4.623820033265111E-3</c:v>
                </c:pt>
                <c:pt idx="342">
                  <c:v>3.953040507316511E-2</c:v>
                </c:pt>
                <c:pt idx="343">
                  <c:v>7.4436990113065107E-2</c:v>
                </c:pt>
                <c:pt idx="344">
                  <c:v>9.1890282632965115E-2</c:v>
                </c:pt>
                <c:pt idx="345">
                  <c:v>0.12679686767326512</c:v>
                </c:pt>
                <c:pt idx="346">
                  <c:v>0.14425016019326511</c:v>
                </c:pt>
                <c:pt idx="347">
                  <c:v>0.16170345271226511</c:v>
                </c:pt>
                <c:pt idx="348">
                  <c:v>0.1791567452322651</c:v>
                </c:pt>
                <c:pt idx="349">
                  <c:v>0.1791567452322651</c:v>
                </c:pt>
                <c:pt idx="350">
                  <c:v>0.1791567452322651</c:v>
                </c:pt>
                <c:pt idx="351">
                  <c:v>0.1791567452322651</c:v>
                </c:pt>
                <c:pt idx="352">
                  <c:v>0.1791567452322651</c:v>
                </c:pt>
                <c:pt idx="353">
                  <c:v>0.1791567452322651</c:v>
                </c:pt>
                <c:pt idx="354">
                  <c:v>0.16170345271226511</c:v>
                </c:pt>
                <c:pt idx="355">
                  <c:v>0.14425016019326511</c:v>
                </c:pt>
                <c:pt idx="356">
                  <c:v>0.12679686767326512</c:v>
                </c:pt>
                <c:pt idx="357">
                  <c:v>0.10934357515326511</c:v>
                </c:pt>
                <c:pt idx="358">
                  <c:v>9.1890282632965115E-2</c:v>
                </c:pt>
                <c:pt idx="359">
                  <c:v>5.6983697593065111E-2</c:v>
                </c:pt>
                <c:pt idx="360">
                  <c:v>3.953040507316511E-2</c:v>
                </c:pt>
                <c:pt idx="361">
                  <c:v>4.623820033265111E-3</c:v>
                </c:pt>
                <c:pt idx="362">
                  <c:v>-1.282947248663489E-2</c:v>
                </c:pt>
                <c:pt idx="363">
                  <c:v>-4.7736057526534884E-2</c:v>
                </c:pt>
                <c:pt idx="364">
                  <c:v>-6.518935004653488E-2</c:v>
                </c:pt>
                <c:pt idx="365">
                  <c:v>-8.2642642566434887E-2</c:v>
                </c:pt>
                <c:pt idx="366">
                  <c:v>-0.10009593508673488</c:v>
                </c:pt>
                <c:pt idx="367">
                  <c:v>-0.11754922760673489</c:v>
                </c:pt>
                <c:pt idx="368">
                  <c:v>-0.13500252012673489</c:v>
                </c:pt>
                <c:pt idx="369">
                  <c:v>-0.15245581264573488</c:v>
                </c:pt>
                <c:pt idx="370">
                  <c:v>-0.15245581264573488</c:v>
                </c:pt>
                <c:pt idx="371">
                  <c:v>-0.15245581264573488</c:v>
                </c:pt>
                <c:pt idx="372">
                  <c:v>-0.15245581264573488</c:v>
                </c:pt>
                <c:pt idx="373">
                  <c:v>-0.15245581264573488</c:v>
                </c:pt>
                <c:pt idx="374">
                  <c:v>-0.15245581264573488</c:v>
                </c:pt>
                <c:pt idx="375">
                  <c:v>-0.13500252012673489</c:v>
                </c:pt>
                <c:pt idx="376">
                  <c:v>-0.11754922760673489</c:v>
                </c:pt>
                <c:pt idx="377">
                  <c:v>-0.10009593508673488</c:v>
                </c:pt>
                <c:pt idx="378">
                  <c:v>-0.10009593508673488</c:v>
                </c:pt>
                <c:pt idx="379">
                  <c:v>-6.518935004653488E-2</c:v>
                </c:pt>
                <c:pt idx="380">
                  <c:v>-4.7736057526534884E-2</c:v>
                </c:pt>
                <c:pt idx="381">
                  <c:v>-3.0282765006634887E-2</c:v>
                </c:pt>
                <c:pt idx="382">
                  <c:v>-1.282947248663489E-2</c:v>
                </c:pt>
                <c:pt idx="383">
                  <c:v>4.623820033265111E-3</c:v>
                </c:pt>
                <c:pt idx="384">
                  <c:v>2.207711255316511E-2</c:v>
                </c:pt>
                <c:pt idx="385">
                  <c:v>3.953040507316511E-2</c:v>
                </c:pt>
                <c:pt idx="386">
                  <c:v>5.6983697593065111E-2</c:v>
                </c:pt>
                <c:pt idx="387">
                  <c:v>7.4436990113065107E-2</c:v>
                </c:pt>
                <c:pt idx="388">
                  <c:v>9.1890282632965115E-2</c:v>
                </c:pt>
                <c:pt idx="389">
                  <c:v>9.1890282632965115E-2</c:v>
                </c:pt>
                <c:pt idx="390">
                  <c:v>0.10934357515326511</c:v>
                </c:pt>
                <c:pt idx="391">
                  <c:v>0.10934357515326511</c:v>
                </c:pt>
                <c:pt idx="392">
                  <c:v>0.10934357515326511</c:v>
                </c:pt>
                <c:pt idx="393">
                  <c:v>0.10934357515326511</c:v>
                </c:pt>
                <c:pt idx="394">
                  <c:v>0.10934357515326511</c:v>
                </c:pt>
                <c:pt idx="395">
                  <c:v>0.10934357515326511</c:v>
                </c:pt>
                <c:pt idx="396">
                  <c:v>9.1890282632965115E-2</c:v>
                </c:pt>
                <c:pt idx="397">
                  <c:v>9.1890282632965115E-2</c:v>
                </c:pt>
                <c:pt idx="398">
                  <c:v>7.4436990113065107E-2</c:v>
                </c:pt>
                <c:pt idx="399">
                  <c:v>5.6983697593065111E-2</c:v>
                </c:pt>
                <c:pt idx="400">
                  <c:v>3.953040507316511E-2</c:v>
                </c:pt>
                <c:pt idx="401">
                  <c:v>2.207711255316511E-2</c:v>
                </c:pt>
                <c:pt idx="402">
                  <c:v>4.623820033265111E-3</c:v>
                </c:pt>
                <c:pt idx="403">
                  <c:v>4.623820033265111E-3</c:v>
                </c:pt>
                <c:pt idx="404">
                  <c:v>-1.282947248663489E-2</c:v>
                </c:pt>
                <c:pt idx="405">
                  <c:v>-3.0282765006634887E-2</c:v>
                </c:pt>
                <c:pt idx="406">
                  <c:v>-4.7736057526534884E-2</c:v>
                </c:pt>
                <c:pt idx="407">
                  <c:v>-6.518935004653488E-2</c:v>
                </c:pt>
                <c:pt idx="408">
                  <c:v>-6.518935004653488E-2</c:v>
                </c:pt>
                <c:pt idx="409">
                  <c:v>-8.2642642566434887E-2</c:v>
                </c:pt>
                <c:pt idx="410">
                  <c:v>-8.2642642566434887E-2</c:v>
                </c:pt>
                <c:pt idx="411">
                  <c:v>-8.2642642566434887E-2</c:v>
                </c:pt>
                <c:pt idx="412">
                  <c:v>-0.10009593508673488</c:v>
                </c:pt>
                <c:pt idx="413">
                  <c:v>-0.10009593508673488</c:v>
                </c:pt>
                <c:pt idx="414">
                  <c:v>-8.2642642566434887E-2</c:v>
                </c:pt>
                <c:pt idx="415">
                  <c:v>-8.2642642566434887E-2</c:v>
                </c:pt>
                <c:pt idx="416">
                  <c:v>-8.2642642566434887E-2</c:v>
                </c:pt>
                <c:pt idx="417">
                  <c:v>-8.2642642566434887E-2</c:v>
                </c:pt>
                <c:pt idx="418">
                  <c:v>-6.518935004653488E-2</c:v>
                </c:pt>
                <c:pt idx="419">
                  <c:v>-4.7736057526534884E-2</c:v>
                </c:pt>
                <c:pt idx="420">
                  <c:v>-4.7736057526534884E-2</c:v>
                </c:pt>
                <c:pt idx="421">
                  <c:v>-3.0282765006634887E-2</c:v>
                </c:pt>
                <c:pt idx="422">
                  <c:v>-3.0282765006634887E-2</c:v>
                </c:pt>
                <c:pt idx="423">
                  <c:v>-1.282947248663489E-2</c:v>
                </c:pt>
                <c:pt idx="424">
                  <c:v>4.623820033265111E-3</c:v>
                </c:pt>
                <c:pt idx="425">
                  <c:v>4.623820033265111E-3</c:v>
                </c:pt>
                <c:pt idx="426">
                  <c:v>2.207711255316511E-2</c:v>
                </c:pt>
                <c:pt idx="427">
                  <c:v>3.953040507316511E-2</c:v>
                </c:pt>
                <c:pt idx="428">
                  <c:v>3.953040507316511E-2</c:v>
                </c:pt>
                <c:pt idx="429">
                  <c:v>3.953040507316511E-2</c:v>
                </c:pt>
                <c:pt idx="430">
                  <c:v>5.6983697593065111E-2</c:v>
                </c:pt>
                <c:pt idx="431">
                  <c:v>5.6983697593065111E-2</c:v>
                </c:pt>
                <c:pt idx="432">
                  <c:v>5.6983697593065111E-2</c:v>
                </c:pt>
                <c:pt idx="433">
                  <c:v>5.6983697593065111E-2</c:v>
                </c:pt>
                <c:pt idx="434">
                  <c:v>5.6983697593065111E-2</c:v>
                </c:pt>
                <c:pt idx="435">
                  <c:v>5.6983697593065111E-2</c:v>
                </c:pt>
                <c:pt idx="436">
                  <c:v>5.6983697593065111E-2</c:v>
                </c:pt>
                <c:pt idx="437">
                  <c:v>5.6983697593065111E-2</c:v>
                </c:pt>
                <c:pt idx="438">
                  <c:v>3.953040507316511E-2</c:v>
                </c:pt>
                <c:pt idx="439">
                  <c:v>3.953040507316511E-2</c:v>
                </c:pt>
                <c:pt idx="440">
                  <c:v>3.953040507316511E-2</c:v>
                </c:pt>
                <c:pt idx="441">
                  <c:v>2.207711255316511E-2</c:v>
                </c:pt>
                <c:pt idx="442">
                  <c:v>2.207711255316511E-2</c:v>
                </c:pt>
                <c:pt idx="443">
                  <c:v>4.623820033265111E-3</c:v>
                </c:pt>
                <c:pt idx="444">
                  <c:v>4.623820033265111E-3</c:v>
                </c:pt>
                <c:pt idx="445">
                  <c:v>-1.282947248663489E-2</c:v>
                </c:pt>
                <c:pt idx="446">
                  <c:v>-1.282947248663489E-2</c:v>
                </c:pt>
                <c:pt idx="447">
                  <c:v>-3.0282765006634887E-2</c:v>
                </c:pt>
                <c:pt idx="448">
                  <c:v>-3.0282765006634887E-2</c:v>
                </c:pt>
                <c:pt idx="449">
                  <c:v>-4.7736057526534884E-2</c:v>
                </c:pt>
                <c:pt idx="450">
                  <c:v>-4.7736057526534884E-2</c:v>
                </c:pt>
                <c:pt idx="451">
                  <c:v>-4.7736057526534884E-2</c:v>
                </c:pt>
                <c:pt idx="452">
                  <c:v>-4.7736057526534884E-2</c:v>
                </c:pt>
                <c:pt idx="453">
                  <c:v>-4.7736057526534884E-2</c:v>
                </c:pt>
                <c:pt idx="454">
                  <c:v>-4.7736057526534884E-2</c:v>
                </c:pt>
                <c:pt idx="455">
                  <c:v>-4.7736057526534884E-2</c:v>
                </c:pt>
                <c:pt idx="456">
                  <c:v>-4.7736057526534884E-2</c:v>
                </c:pt>
                <c:pt idx="457">
                  <c:v>-4.7736057526534884E-2</c:v>
                </c:pt>
                <c:pt idx="458">
                  <c:v>-4.7736057526534884E-2</c:v>
                </c:pt>
                <c:pt idx="459">
                  <c:v>-3.0282765006634887E-2</c:v>
                </c:pt>
                <c:pt idx="460">
                  <c:v>-3.0282765006634887E-2</c:v>
                </c:pt>
                <c:pt idx="461">
                  <c:v>-3.0282765006634887E-2</c:v>
                </c:pt>
                <c:pt idx="462">
                  <c:v>-1.282947248663489E-2</c:v>
                </c:pt>
                <c:pt idx="463">
                  <c:v>-1.282947248663489E-2</c:v>
                </c:pt>
                <c:pt idx="464">
                  <c:v>-1.282947248663489E-2</c:v>
                </c:pt>
                <c:pt idx="465">
                  <c:v>4.623820033265111E-3</c:v>
                </c:pt>
                <c:pt idx="466">
                  <c:v>4.623820033265111E-3</c:v>
                </c:pt>
                <c:pt idx="467">
                  <c:v>2.207711255316511E-2</c:v>
                </c:pt>
                <c:pt idx="468">
                  <c:v>2.207711255316511E-2</c:v>
                </c:pt>
                <c:pt idx="469">
                  <c:v>2.207711255316511E-2</c:v>
                </c:pt>
                <c:pt idx="470">
                  <c:v>2.207711255316511E-2</c:v>
                </c:pt>
                <c:pt idx="471">
                  <c:v>2.207711255316511E-2</c:v>
                </c:pt>
                <c:pt idx="472">
                  <c:v>3.953040507316511E-2</c:v>
                </c:pt>
                <c:pt idx="473">
                  <c:v>3.953040507316511E-2</c:v>
                </c:pt>
                <c:pt idx="474">
                  <c:v>3.953040507316511E-2</c:v>
                </c:pt>
                <c:pt idx="475">
                  <c:v>3.953040507316511E-2</c:v>
                </c:pt>
                <c:pt idx="476">
                  <c:v>2.207711255316511E-2</c:v>
                </c:pt>
                <c:pt idx="477">
                  <c:v>2.207711255316511E-2</c:v>
                </c:pt>
                <c:pt idx="478">
                  <c:v>2.207711255316511E-2</c:v>
                </c:pt>
                <c:pt idx="479">
                  <c:v>2.207711255316511E-2</c:v>
                </c:pt>
                <c:pt idx="480">
                  <c:v>2.207711255316511E-2</c:v>
                </c:pt>
                <c:pt idx="481">
                  <c:v>4.623820033265111E-3</c:v>
                </c:pt>
                <c:pt idx="482">
                  <c:v>4.623820033265111E-3</c:v>
                </c:pt>
                <c:pt idx="483">
                  <c:v>4.623820033265111E-3</c:v>
                </c:pt>
                <c:pt idx="484">
                  <c:v>4.623820033265111E-3</c:v>
                </c:pt>
                <c:pt idx="485">
                  <c:v>-1.282947248663489E-2</c:v>
                </c:pt>
                <c:pt idx="486">
                  <c:v>-1.282947248663489E-2</c:v>
                </c:pt>
                <c:pt idx="487">
                  <c:v>-1.282947248663489E-2</c:v>
                </c:pt>
                <c:pt idx="488">
                  <c:v>-1.282947248663489E-2</c:v>
                </c:pt>
                <c:pt idx="489">
                  <c:v>-3.0282765006634887E-2</c:v>
                </c:pt>
                <c:pt idx="490">
                  <c:v>-3.0282765006634887E-2</c:v>
                </c:pt>
                <c:pt idx="491">
                  <c:v>-3.0282765006634887E-2</c:v>
                </c:pt>
                <c:pt idx="492">
                  <c:v>-3.0282765006634887E-2</c:v>
                </c:pt>
                <c:pt idx="493">
                  <c:v>-3.0282765006634887E-2</c:v>
                </c:pt>
                <c:pt idx="494">
                  <c:v>-3.0282765006634887E-2</c:v>
                </c:pt>
                <c:pt idx="495">
                  <c:v>-3.0282765006634887E-2</c:v>
                </c:pt>
                <c:pt idx="496">
                  <c:v>-3.0282765006634887E-2</c:v>
                </c:pt>
                <c:pt idx="497">
                  <c:v>-3.0282765006634887E-2</c:v>
                </c:pt>
                <c:pt idx="498">
                  <c:v>-3.0282765006634887E-2</c:v>
                </c:pt>
                <c:pt idx="499">
                  <c:v>-1.282947248663489E-2</c:v>
                </c:pt>
                <c:pt idx="500">
                  <c:v>-1.282947248663489E-2</c:v>
                </c:pt>
                <c:pt idx="501">
                  <c:v>-1.282947248663489E-2</c:v>
                </c:pt>
                <c:pt idx="502">
                  <c:v>-1.282947248663489E-2</c:v>
                </c:pt>
                <c:pt idx="503">
                  <c:v>-1.282947248663489E-2</c:v>
                </c:pt>
                <c:pt idx="504">
                  <c:v>4.623820033265111E-3</c:v>
                </c:pt>
                <c:pt idx="505">
                  <c:v>4.623820033265111E-3</c:v>
                </c:pt>
                <c:pt idx="506">
                  <c:v>4.623820033265111E-3</c:v>
                </c:pt>
                <c:pt idx="507">
                  <c:v>4.623820033265111E-3</c:v>
                </c:pt>
                <c:pt idx="508">
                  <c:v>4.623820033265111E-3</c:v>
                </c:pt>
                <c:pt idx="509">
                  <c:v>4.623820033265111E-3</c:v>
                </c:pt>
                <c:pt idx="510">
                  <c:v>4.623820033265111E-3</c:v>
                </c:pt>
                <c:pt idx="511">
                  <c:v>2.207711255316511E-2</c:v>
                </c:pt>
                <c:pt idx="512">
                  <c:v>2.207711255316511E-2</c:v>
                </c:pt>
                <c:pt idx="513">
                  <c:v>2.207711255316511E-2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D-482C-ABDB-B691F764FF4A}"/>
            </c:ext>
          </c:extLst>
        </c:ser>
        <c:ser>
          <c:idx val="2"/>
          <c:order val="2"/>
          <c:tx>
            <c:v>Inviluppo1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radente1!$B$14:$B$527</c:f>
              <c:numCache>
                <c:formatCode>General</c:formatCode>
                <c:ptCount val="514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0.28749999999999987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0.32499999999999996</c:v>
                </c:pt>
                <c:pt idx="27">
                  <c:v>0.33749999999999991</c:v>
                </c:pt>
                <c:pt idx="28">
                  <c:v>0.34999999999999987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0.38749999999999996</c:v>
                </c:pt>
                <c:pt idx="32">
                  <c:v>0.40000000000000013</c:v>
                </c:pt>
                <c:pt idx="33">
                  <c:v>0.41249999999999987</c:v>
                </c:pt>
                <c:pt idx="34">
                  <c:v>0.42500000000000004</c:v>
                </c:pt>
                <c:pt idx="35">
                  <c:v>0.43749999999999978</c:v>
                </c:pt>
                <c:pt idx="36">
                  <c:v>0.44999999999999996</c:v>
                </c:pt>
                <c:pt idx="37">
                  <c:v>0.46250000000000013</c:v>
                </c:pt>
                <c:pt idx="38">
                  <c:v>0.47499999999999987</c:v>
                </c:pt>
                <c:pt idx="39">
                  <c:v>0.48750000000000004</c:v>
                </c:pt>
                <c:pt idx="40">
                  <c:v>0.49999999999999978</c:v>
                </c:pt>
                <c:pt idx="41">
                  <c:v>0.51249999999999996</c:v>
                </c:pt>
                <c:pt idx="42">
                  <c:v>0.52500000000000013</c:v>
                </c:pt>
                <c:pt idx="43">
                  <c:v>0.53749999999999987</c:v>
                </c:pt>
                <c:pt idx="44">
                  <c:v>0.55000000000000004</c:v>
                </c:pt>
                <c:pt idx="45">
                  <c:v>0.56249999999999978</c:v>
                </c:pt>
                <c:pt idx="46">
                  <c:v>0.57499999999999996</c:v>
                </c:pt>
                <c:pt idx="47">
                  <c:v>0.58750000000000013</c:v>
                </c:pt>
                <c:pt idx="48">
                  <c:v>0.59999999999999987</c:v>
                </c:pt>
                <c:pt idx="49">
                  <c:v>0.61250000000000004</c:v>
                </c:pt>
                <c:pt idx="50">
                  <c:v>0.62499999999999978</c:v>
                </c:pt>
                <c:pt idx="51">
                  <c:v>0.63749999999999996</c:v>
                </c:pt>
                <c:pt idx="52">
                  <c:v>0.65000000000000013</c:v>
                </c:pt>
                <c:pt idx="53">
                  <c:v>0.66249999999999987</c:v>
                </c:pt>
                <c:pt idx="54">
                  <c:v>0.67500000000000004</c:v>
                </c:pt>
                <c:pt idx="55">
                  <c:v>0.68749999999999978</c:v>
                </c:pt>
                <c:pt idx="56">
                  <c:v>0.7</c:v>
                </c:pt>
                <c:pt idx="57">
                  <c:v>0.71250000000000013</c:v>
                </c:pt>
                <c:pt idx="58">
                  <c:v>0.72499999999999987</c:v>
                </c:pt>
                <c:pt idx="59">
                  <c:v>0.73750000000000004</c:v>
                </c:pt>
                <c:pt idx="60">
                  <c:v>0.74999999999999978</c:v>
                </c:pt>
                <c:pt idx="61">
                  <c:v>0.76249999999999996</c:v>
                </c:pt>
                <c:pt idx="62">
                  <c:v>0.77500000000000013</c:v>
                </c:pt>
                <c:pt idx="63">
                  <c:v>0.78749999999999987</c:v>
                </c:pt>
                <c:pt idx="64">
                  <c:v>0.8</c:v>
                </c:pt>
                <c:pt idx="65">
                  <c:v>0.81249999999999978</c:v>
                </c:pt>
                <c:pt idx="66">
                  <c:v>0.82499999999999996</c:v>
                </c:pt>
                <c:pt idx="67">
                  <c:v>0.83750000000000013</c:v>
                </c:pt>
                <c:pt idx="68">
                  <c:v>0.84999999999999987</c:v>
                </c:pt>
                <c:pt idx="69">
                  <c:v>0.86250000000000004</c:v>
                </c:pt>
                <c:pt idx="70">
                  <c:v>0.87499999999999978</c:v>
                </c:pt>
                <c:pt idx="71">
                  <c:v>0.88749999999999996</c:v>
                </c:pt>
                <c:pt idx="72">
                  <c:v>0.90000000000000013</c:v>
                </c:pt>
                <c:pt idx="73">
                  <c:v>0.91249999999999987</c:v>
                </c:pt>
                <c:pt idx="74">
                  <c:v>0.92500000000000004</c:v>
                </c:pt>
                <c:pt idx="75">
                  <c:v>0.93749999999999978</c:v>
                </c:pt>
                <c:pt idx="76">
                  <c:v>0.95</c:v>
                </c:pt>
                <c:pt idx="77">
                  <c:v>0.96250000000000013</c:v>
                </c:pt>
                <c:pt idx="78">
                  <c:v>0.97499999999999987</c:v>
                </c:pt>
                <c:pt idx="79">
                  <c:v>0.98750000000000004</c:v>
                </c:pt>
                <c:pt idx="80">
                  <c:v>0.99999999999999978</c:v>
                </c:pt>
                <c:pt idx="81">
                  <c:v>1.0125</c:v>
                </c:pt>
                <c:pt idx="82">
                  <c:v>1.0250000000000001</c:v>
                </c:pt>
                <c:pt idx="83">
                  <c:v>1.0374999999999999</c:v>
                </c:pt>
                <c:pt idx="84">
                  <c:v>1.05</c:v>
                </c:pt>
                <c:pt idx="85">
                  <c:v>1.0624999999999998</c:v>
                </c:pt>
                <c:pt idx="86">
                  <c:v>1.075</c:v>
                </c:pt>
                <c:pt idx="87">
                  <c:v>1.0875000000000001</c:v>
                </c:pt>
                <c:pt idx="88">
                  <c:v>1.0999999999999999</c:v>
                </c:pt>
                <c:pt idx="89">
                  <c:v>1.1125</c:v>
                </c:pt>
                <c:pt idx="90">
                  <c:v>1.1249999999999998</c:v>
                </c:pt>
                <c:pt idx="91">
                  <c:v>1.1375</c:v>
                </c:pt>
                <c:pt idx="92">
                  <c:v>1.1500000000000001</c:v>
                </c:pt>
                <c:pt idx="93">
                  <c:v>1.1624999999999999</c:v>
                </c:pt>
                <c:pt idx="94">
                  <c:v>1.175</c:v>
                </c:pt>
                <c:pt idx="95">
                  <c:v>1.1874999999999998</c:v>
                </c:pt>
                <c:pt idx="96">
                  <c:v>1.2</c:v>
                </c:pt>
                <c:pt idx="97">
                  <c:v>1.2125000000000001</c:v>
                </c:pt>
                <c:pt idx="98">
                  <c:v>1.2249999999999999</c:v>
                </c:pt>
                <c:pt idx="99">
                  <c:v>1.2375</c:v>
                </c:pt>
                <c:pt idx="100">
                  <c:v>1.2499999999999998</c:v>
                </c:pt>
                <c:pt idx="101">
                  <c:v>1.2625</c:v>
                </c:pt>
                <c:pt idx="102">
                  <c:v>1.2750000000000001</c:v>
                </c:pt>
                <c:pt idx="103">
                  <c:v>1.2874999999999999</c:v>
                </c:pt>
                <c:pt idx="104">
                  <c:v>1.3</c:v>
                </c:pt>
                <c:pt idx="105">
                  <c:v>1.3124999999999998</c:v>
                </c:pt>
                <c:pt idx="106">
                  <c:v>1.325</c:v>
                </c:pt>
                <c:pt idx="107">
                  <c:v>1.3375000000000001</c:v>
                </c:pt>
                <c:pt idx="108">
                  <c:v>1.3499999999999999</c:v>
                </c:pt>
                <c:pt idx="109">
                  <c:v>1.3625</c:v>
                </c:pt>
                <c:pt idx="110">
                  <c:v>1.3749999999999998</c:v>
                </c:pt>
                <c:pt idx="111">
                  <c:v>1.3875</c:v>
                </c:pt>
                <c:pt idx="112">
                  <c:v>1.4000000000000001</c:v>
                </c:pt>
                <c:pt idx="113">
                  <c:v>1.4124999999999999</c:v>
                </c:pt>
                <c:pt idx="114">
                  <c:v>1.425</c:v>
                </c:pt>
                <c:pt idx="115">
                  <c:v>1.4374999999999998</c:v>
                </c:pt>
                <c:pt idx="116">
                  <c:v>1.45</c:v>
                </c:pt>
                <c:pt idx="117">
                  <c:v>1.4625000000000001</c:v>
                </c:pt>
                <c:pt idx="118">
                  <c:v>1.4749999999999999</c:v>
                </c:pt>
                <c:pt idx="119">
                  <c:v>1.4875</c:v>
                </c:pt>
                <c:pt idx="120">
                  <c:v>1.4999999999999998</c:v>
                </c:pt>
                <c:pt idx="121">
                  <c:v>1.5125</c:v>
                </c:pt>
                <c:pt idx="122">
                  <c:v>1.5250000000000001</c:v>
                </c:pt>
                <c:pt idx="123">
                  <c:v>1.5374999999999999</c:v>
                </c:pt>
                <c:pt idx="124">
                  <c:v>1.55</c:v>
                </c:pt>
                <c:pt idx="125">
                  <c:v>1.5624999999999998</c:v>
                </c:pt>
                <c:pt idx="126">
                  <c:v>1.575</c:v>
                </c:pt>
                <c:pt idx="127">
                  <c:v>1.5875000000000001</c:v>
                </c:pt>
                <c:pt idx="128">
                  <c:v>1.5999999999999999</c:v>
                </c:pt>
                <c:pt idx="129">
                  <c:v>1.6125</c:v>
                </c:pt>
                <c:pt idx="130">
                  <c:v>1.6249999999999998</c:v>
                </c:pt>
                <c:pt idx="131">
                  <c:v>1.6375</c:v>
                </c:pt>
                <c:pt idx="132">
                  <c:v>1.6500000000000001</c:v>
                </c:pt>
                <c:pt idx="133">
                  <c:v>1.6624999999999999</c:v>
                </c:pt>
                <c:pt idx="134">
                  <c:v>1.675</c:v>
                </c:pt>
                <c:pt idx="135">
                  <c:v>1.6874999999999998</c:v>
                </c:pt>
                <c:pt idx="136">
                  <c:v>1.7</c:v>
                </c:pt>
                <c:pt idx="137">
                  <c:v>1.7125000000000001</c:v>
                </c:pt>
                <c:pt idx="138">
                  <c:v>1.7249999999999999</c:v>
                </c:pt>
                <c:pt idx="139">
                  <c:v>1.7375</c:v>
                </c:pt>
                <c:pt idx="140">
                  <c:v>1.7499999999999998</c:v>
                </c:pt>
                <c:pt idx="141">
                  <c:v>1.7625</c:v>
                </c:pt>
                <c:pt idx="142">
                  <c:v>1.7750000000000001</c:v>
                </c:pt>
                <c:pt idx="143">
                  <c:v>1.7874999999999999</c:v>
                </c:pt>
                <c:pt idx="144">
                  <c:v>1.8</c:v>
                </c:pt>
                <c:pt idx="145">
                  <c:v>1.8124999999999998</c:v>
                </c:pt>
                <c:pt idx="146">
                  <c:v>1.825</c:v>
                </c:pt>
                <c:pt idx="147">
                  <c:v>1.8375000000000001</c:v>
                </c:pt>
                <c:pt idx="148">
                  <c:v>1.8499999999999999</c:v>
                </c:pt>
                <c:pt idx="149">
                  <c:v>1.8625</c:v>
                </c:pt>
                <c:pt idx="150">
                  <c:v>1.8749999999999998</c:v>
                </c:pt>
                <c:pt idx="151">
                  <c:v>1.8875</c:v>
                </c:pt>
                <c:pt idx="152">
                  <c:v>1.9000000000000001</c:v>
                </c:pt>
                <c:pt idx="153">
                  <c:v>1.9124999999999999</c:v>
                </c:pt>
                <c:pt idx="154">
                  <c:v>1.925</c:v>
                </c:pt>
                <c:pt idx="155">
                  <c:v>1.9374999999999998</c:v>
                </c:pt>
                <c:pt idx="156">
                  <c:v>1.95</c:v>
                </c:pt>
                <c:pt idx="157">
                  <c:v>1.9625000000000001</c:v>
                </c:pt>
                <c:pt idx="158">
                  <c:v>1.9749999999999999</c:v>
                </c:pt>
                <c:pt idx="159">
                  <c:v>1.9875</c:v>
                </c:pt>
                <c:pt idx="160">
                  <c:v>1.9999999999999998</c:v>
                </c:pt>
                <c:pt idx="161">
                  <c:v>2.0125000000000002</c:v>
                </c:pt>
                <c:pt idx="162">
                  <c:v>2.0250000000000004</c:v>
                </c:pt>
                <c:pt idx="163">
                  <c:v>2.0374999999999996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2.0750000000000002</c:v>
                </c:pt>
                <c:pt idx="167">
                  <c:v>2.0875000000000004</c:v>
                </c:pt>
                <c:pt idx="168">
                  <c:v>2.0999999999999996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2.1375000000000002</c:v>
                </c:pt>
                <c:pt idx="172">
                  <c:v>2.1500000000000004</c:v>
                </c:pt>
                <c:pt idx="173">
                  <c:v>2.1624999999999996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2.2000000000000002</c:v>
                </c:pt>
                <c:pt idx="177">
                  <c:v>2.2125000000000004</c:v>
                </c:pt>
                <c:pt idx="178">
                  <c:v>2.2249999999999996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2.2625000000000002</c:v>
                </c:pt>
                <c:pt idx="182">
                  <c:v>2.2750000000000004</c:v>
                </c:pt>
                <c:pt idx="183">
                  <c:v>2.2874999999999996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2.3250000000000002</c:v>
                </c:pt>
                <c:pt idx="187">
                  <c:v>2.3375000000000004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2.4500000000000002</c:v>
                </c:pt>
                <c:pt idx="197">
                  <c:v>2.4625000000000004</c:v>
                </c:pt>
                <c:pt idx="198">
                  <c:v>2.4750000000000005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2.5125000000000002</c:v>
                </c:pt>
                <c:pt idx="202">
                  <c:v>2.5250000000000004</c:v>
                </c:pt>
                <c:pt idx="203">
                  <c:v>2.5375000000000005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2.5750000000000002</c:v>
                </c:pt>
                <c:pt idx="207">
                  <c:v>2.5875000000000004</c:v>
                </c:pt>
                <c:pt idx="208">
                  <c:v>2.6000000000000005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2.6375000000000002</c:v>
                </c:pt>
                <c:pt idx="212">
                  <c:v>2.6500000000000004</c:v>
                </c:pt>
                <c:pt idx="213">
                  <c:v>2.6625000000000005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2.7</c:v>
                </c:pt>
                <c:pt idx="217">
                  <c:v>2.7125000000000004</c:v>
                </c:pt>
                <c:pt idx="218">
                  <c:v>2.7250000000000005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2.7625000000000002</c:v>
                </c:pt>
                <c:pt idx="222">
                  <c:v>2.7750000000000004</c:v>
                </c:pt>
                <c:pt idx="223">
                  <c:v>2.7875000000000005</c:v>
                </c:pt>
                <c:pt idx="224">
                  <c:v>2.8</c:v>
                </c:pt>
                <c:pt idx="225">
                  <c:v>2.8125</c:v>
                </c:pt>
                <c:pt idx="226">
                  <c:v>2.8250000000000002</c:v>
                </c:pt>
                <c:pt idx="227">
                  <c:v>2.8375000000000004</c:v>
                </c:pt>
                <c:pt idx="228">
                  <c:v>2.8500000000000005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2.8875000000000002</c:v>
                </c:pt>
                <c:pt idx="232">
                  <c:v>2.9000000000000004</c:v>
                </c:pt>
                <c:pt idx="233">
                  <c:v>2.9125000000000005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2.95</c:v>
                </c:pt>
                <c:pt idx="237">
                  <c:v>2.9625000000000004</c:v>
                </c:pt>
                <c:pt idx="238">
                  <c:v>2.9750000000000005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3.0125000000000002</c:v>
                </c:pt>
                <c:pt idx="242">
                  <c:v>3.0250000000000004</c:v>
                </c:pt>
                <c:pt idx="243">
                  <c:v>3.0375000000000005</c:v>
                </c:pt>
                <c:pt idx="244">
                  <c:v>3.05</c:v>
                </c:pt>
                <c:pt idx="245">
                  <c:v>3.0625</c:v>
                </c:pt>
                <c:pt idx="246">
                  <c:v>3.0750000000000002</c:v>
                </c:pt>
                <c:pt idx="247">
                  <c:v>3.0875000000000004</c:v>
                </c:pt>
                <c:pt idx="248">
                  <c:v>3.1000000000000005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3.1375000000000002</c:v>
                </c:pt>
                <c:pt idx="252">
                  <c:v>3.1500000000000004</c:v>
                </c:pt>
                <c:pt idx="253">
                  <c:v>3.1625000000000005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3.2</c:v>
                </c:pt>
                <c:pt idx="257">
                  <c:v>3.2125000000000004</c:v>
                </c:pt>
                <c:pt idx="258">
                  <c:v>3.2250000000000005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3.2625000000000002</c:v>
                </c:pt>
                <c:pt idx="262">
                  <c:v>3.2750000000000004</c:v>
                </c:pt>
                <c:pt idx="263">
                  <c:v>3.2875000000000005</c:v>
                </c:pt>
                <c:pt idx="264">
                  <c:v>3.3</c:v>
                </c:pt>
                <c:pt idx="265">
                  <c:v>3.3125</c:v>
                </c:pt>
                <c:pt idx="266">
                  <c:v>3.3250000000000002</c:v>
                </c:pt>
                <c:pt idx="267">
                  <c:v>3.3375000000000004</c:v>
                </c:pt>
                <c:pt idx="268">
                  <c:v>3.3500000000000005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3.3875000000000002</c:v>
                </c:pt>
                <c:pt idx="272">
                  <c:v>3.4000000000000004</c:v>
                </c:pt>
                <c:pt idx="273">
                  <c:v>3.4125000000000005</c:v>
                </c:pt>
                <c:pt idx="274">
                  <c:v>3.4249999999999998</c:v>
                </c:pt>
                <c:pt idx="275">
                  <c:v>3.4375</c:v>
                </c:pt>
                <c:pt idx="276">
                  <c:v>3.45</c:v>
                </c:pt>
                <c:pt idx="277">
                  <c:v>3.4625000000000004</c:v>
                </c:pt>
                <c:pt idx="278">
                  <c:v>3.4750000000000005</c:v>
                </c:pt>
                <c:pt idx="279">
                  <c:v>3.4874999999999998</c:v>
                </c:pt>
                <c:pt idx="280">
                  <c:v>3.5</c:v>
                </c:pt>
                <c:pt idx="281">
                  <c:v>3.5125000000000002</c:v>
                </c:pt>
                <c:pt idx="282">
                  <c:v>3.5250000000000004</c:v>
                </c:pt>
                <c:pt idx="283">
                  <c:v>3.5375000000000005</c:v>
                </c:pt>
                <c:pt idx="284">
                  <c:v>3.55</c:v>
                </c:pt>
                <c:pt idx="285">
                  <c:v>3.5625</c:v>
                </c:pt>
                <c:pt idx="286">
                  <c:v>3.5750000000000002</c:v>
                </c:pt>
                <c:pt idx="287">
                  <c:v>3.5875000000000004</c:v>
                </c:pt>
                <c:pt idx="288">
                  <c:v>3.6000000000000005</c:v>
                </c:pt>
                <c:pt idx="289">
                  <c:v>3.6124999999999998</c:v>
                </c:pt>
                <c:pt idx="290">
                  <c:v>3.625</c:v>
                </c:pt>
                <c:pt idx="291">
                  <c:v>3.6375000000000002</c:v>
                </c:pt>
                <c:pt idx="292">
                  <c:v>3.6500000000000004</c:v>
                </c:pt>
                <c:pt idx="293">
                  <c:v>3.6625000000000005</c:v>
                </c:pt>
                <c:pt idx="294">
                  <c:v>3.6749999999999998</c:v>
                </c:pt>
                <c:pt idx="295">
                  <c:v>3.6875</c:v>
                </c:pt>
                <c:pt idx="296">
                  <c:v>3.7</c:v>
                </c:pt>
                <c:pt idx="297">
                  <c:v>3.7125000000000004</c:v>
                </c:pt>
                <c:pt idx="298">
                  <c:v>3.7250000000000005</c:v>
                </c:pt>
                <c:pt idx="299">
                  <c:v>3.7374999999999998</c:v>
                </c:pt>
                <c:pt idx="300">
                  <c:v>3.75</c:v>
                </c:pt>
                <c:pt idx="301">
                  <c:v>3.7625000000000002</c:v>
                </c:pt>
                <c:pt idx="302">
                  <c:v>3.7750000000000004</c:v>
                </c:pt>
                <c:pt idx="303">
                  <c:v>3.7875000000000005</c:v>
                </c:pt>
                <c:pt idx="304">
                  <c:v>3.8</c:v>
                </c:pt>
                <c:pt idx="305">
                  <c:v>3.8125</c:v>
                </c:pt>
                <c:pt idx="306">
                  <c:v>3.8250000000000002</c:v>
                </c:pt>
                <c:pt idx="307">
                  <c:v>3.8375000000000004</c:v>
                </c:pt>
                <c:pt idx="308">
                  <c:v>3.8500000000000005</c:v>
                </c:pt>
                <c:pt idx="309">
                  <c:v>3.8624999999999998</c:v>
                </c:pt>
                <c:pt idx="310">
                  <c:v>3.875</c:v>
                </c:pt>
                <c:pt idx="311">
                  <c:v>3.8875000000000002</c:v>
                </c:pt>
                <c:pt idx="312">
                  <c:v>3.9000000000000004</c:v>
                </c:pt>
                <c:pt idx="313">
                  <c:v>3.9125000000000005</c:v>
                </c:pt>
                <c:pt idx="314">
                  <c:v>3.9249999999999998</c:v>
                </c:pt>
                <c:pt idx="315">
                  <c:v>3.9375</c:v>
                </c:pt>
                <c:pt idx="316">
                  <c:v>3.95</c:v>
                </c:pt>
                <c:pt idx="317">
                  <c:v>3.9625000000000004</c:v>
                </c:pt>
                <c:pt idx="318">
                  <c:v>3.9750000000000005</c:v>
                </c:pt>
                <c:pt idx="319">
                  <c:v>3.9874999999999998</c:v>
                </c:pt>
                <c:pt idx="320">
                  <c:v>4</c:v>
                </c:pt>
                <c:pt idx="321">
                  <c:v>4.0125000000000002</c:v>
                </c:pt>
                <c:pt idx="322">
                  <c:v>4.0250000000000004</c:v>
                </c:pt>
                <c:pt idx="323">
                  <c:v>4.0375000000000005</c:v>
                </c:pt>
                <c:pt idx="324">
                  <c:v>4.05</c:v>
                </c:pt>
                <c:pt idx="325">
                  <c:v>4.0625</c:v>
                </c:pt>
                <c:pt idx="326">
                  <c:v>4.0750000000000002</c:v>
                </c:pt>
                <c:pt idx="327">
                  <c:v>4.0875000000000004</c:v>
                </c:pt>
                <c:pt idx="328">
                  <c:v>4.1000000000000005</c:v>
                </c:pt>
                <c:pt idx="329">
                  <c:v>4.1124999999999998</c:v>
                </c:pt>
                <c:pt idx="330">
                  <c:v>4.125</c:v>
                </c:pt>
                <c:pt idx="331">
                  <c:v>4.1375000000000002</c:v>
                </c:pt>
                <c:pt idx="332">
                  <c:v>4.1500000000000004</c:v>
                </c:pt>
                <c:pt idx="333">
                  <c:v>4.1625000000000005</c:v>
                </c:pt>
                <c:pt idx="334">
                  <c:v>4.1749999999999998</c:v>
                </c:pt>
                <c:pt idx="335">
                  <c:v>4.1875</c:v>
                </c:pt>
                <c:pt idx="336">
                  <c:v>4.2</c:v>
                </c:pt>
                <c:pt idx="337">
                  <c:v>4.2125000000000004</c:v>
                </c:pt>
                <c:pt idx="338">
                  <c:v>4.2250000000000005</c:v>
                </c:pt>
                <c:pt idx="339">
                  <c:v>4.2374999999999998</c:v>
                </c:pt>
                <c:pt idx="340">
                  <c:v>4.25</c:v>
                </c:pt>
                <c:pt idx="341">
                  <c:v>4.2625000000000002</c:v>
                </c:pt>
                <c:pt idx="342">
                  <c:v>4.2750000000000004</c:v>
                </c:pt>
                <c:pt idx="343">
                  <c:v>4.2875000000000005</c:v>
                </c:pt>
                <c:pt idx="344">
                  <c:v>4.3</c:v>
                </c:pt>
                <c:pt idx="345">
                  <c:v>4.3125</c:v>
                </c:pt>
                <c:pt idx="346">
                  <c:v>4.3250000000000002</c:v>
                </c:pt>
                <c:pt idx="347">
                  <c:v>4.3375000000000004</c:v>
                </c:pt>
                <c:pt idx="348">
                  <c:v>4.3500000000000005</c:v>
                </c:pt>
                <c:pt idx="349">
                  <c:v>4.3624999999999998</c:v>
                </c:pt>
                <c:pt idx="350">
                  <c:v>4.375</c:v>
                </c:pt>
                <c:pt idx="351">
                  <c:v>4.3875000000000002</c:v>
                </c:pt>
                <c:pt idx="352">
                  <c:v>4.4000000000000004</c:v>
                </c:pt>
                <c:pt idx="353">
                  <c:v>4.4125000000000005</c:v>
                </c:pt>
                <c:pt idx="354">
                  <c:v>4.4249999999999998</c:v>
                </c:pt>
                <c:pt idx="355">
                  <c:v>4.4375</c:v>
                </c:pt>
                <c:pt idx="356">
                  <c:v>4.45</c:v>
                </c:pt>
                <c:pt idx="357">
                  <c:v>4.4625000000000004</c:v>
                </c:pt>
                <c:pt idx="358">
                  <c:v>4.4750000000000005</c:v>
                </c:pt>
                <c:pt idx="359">
                  <c:v>4.4874999999999998</c:v>
                </c:pt>
                <c:pt idx="360">
                  <c:v>4.5</c:v>
                </c:pt>
                <c:pt idx="361">
                  <c:v>4.5125000000000002</c:v>
                </c:pt>
                <c:pt idx="362">
                  <c:v>4.5250000000000004</c:v>
                </c:pt>
                <c:pt idx="363">
                  <c:v>4.5375000000000005</c:v>
                </c:pt>
                <c:pt idx="364">
                  <c:v>4.55</c:v>
                </c:pt>
                <c:pt idx="365">
                  <c:v>4.5625</c:v>
                </c:pt>
                <c:pt idx="366">
                  <c:v>4.5750000000000002</c:v>
                </c:pt>
                <c:pt idx="367">
                  <c:v>4.5875000000000004</c:v>
                </c:pt>
                <c:pt idx="368">
                  <c:v>4.6000000000000005</c:v>
                </c:pt>
                <c:pt idx="369">
                  <c:v>4.6124999999999998</c:v>
                </c:pt>
                <c:pt idx="370">
                  <c:v>4.625</c:v>
                </c:pt>
                <c:pt idx="371">
                  <c:v>4.6375000000000002</c:v>
                </c:pt>
                <c:pt idx="372">
                  <c:v>4.6500000000000004</c:v>
                </c:pt>
                <c:pt idx="373">
                  <c:v>4.6625000000000005</c:v>
                </c:pt>
                <c:pt idx="374">
                  <c:v>4.6749999999999998</c:v>
                </c:pt>
                <c:pt idx="375">
                  <c:v>4.6875</c:v>
                </c:pt>
                <c:pt idx="376">
                  <c:v>4.7</c:v>
                </c:pt>
                <c:pt idx="377">
                  <c:v>4.7125000000000004</c:v>
                </c:pt>
                <c:pt idx="378">
                  <c:v>4.7250000000000005</c:v>
                </c:pt>
                <c:pt idx="379">
                  <c:v>4.7374999999999998</c:v>
                </c:pt>
                <c:pt idx="380">
                  <c:v>4.75</c:v>
                </c:pt>
                <c:pt idx="381">
                  <c:v>4.7625000000000002</c:v>
                </c:pt>
                <c:pt idx="382">
                  <c:v>4.7750000000000004</c:v>
                </c:pt>
                <c:pt idx="383">
                  <c:v>4.7875000000000005</c:v>
                </c:pt>
                <c:pt idx="384">
                  <c:v>4.8</c:v>
                </c:pt>
                <c:pt idx="385">
                  <c:v>4.8125</c:v>
                </c:pt>
                <c:pt idx="386">
                  <c:v>4.8250000000000002</c:v>
                </c:pt>
                <c:pt idx="387">
                  <c:v>4.8375000000000004</c:v>
                </c:pt>
                <c:pt idx="388">
                  <c:v>4.8500000000000005</c:v>
                </c:pt>
                <c:pt idx="389">
                  <c:v>4.8624999999999998</c:v>
                </c:pt>
                <c:pt idx="390">
                  <c:v>4.875</c:v>
                </c:pt>
                <c:pt idx="391">
                  <c:v>4.8875000000000002</c:v>
                </c:pt>
                <c:pt idx="392">
                  <c:v>4.9000000000000004</c:v>
                </c:pt>
                <c:pt idx="393">
                  <c:v>4.9125000000000005</c:v>
                </c:pt>
                <c:pt idx="394">
                  <c:v>4.9249999999999998</c:v>
                </c:pt>
                <c:pt idx="395">
                  <c:v>4.9375</c:v>
                </c:pt>
                <c:pt idx="396">
                  <c:v>4.95</c:v>
                </c:pt>
                <c:pt idx="397">
                  <c:v>4.9625000000000004</c:v>
                </c:pt>
                <c:pt idx="398">
                  <c:v>4.9750000000000005</c:v>
                </c:pt>
                <c:pt idx="399">
                  <c:v>4.9874999999999998</c:v>
                </c:pt>
                <c:pt idx="400">
                  <c:v>5</c:v>
                </c:pt>
                <c:pt idx="401">
                  <c:v>5.0125000000000002</c:v>
                </c:pt>
                <c:pt idx="402">
                  <c:v>5.0250000000000004</c:v>
                </c:pt>
                <c:pt idx="403">
                  <c:v>5.0375000000000005</c:v>
                </c:pt>
                <c:pt idx="404">
                  <c:v>5.05</c:v>
                </c:pt>
                <c:pt idx="405">
                  <c:v>5.0625</c:v>
                </c:pt>
                <c:pt idx="406">
                  <c:v>5.0750000000000002</c:v>
                </c:pt>
                <c:pt idx="407">
                  <c:v>5.0875000000000004</c:v>
                </c:pt>
                <c:pt idx="408">
                  <c:v>5.1000000000000005</c:v>
                </c:pt>
                <c:pt idx="409">
                  <c:v>5.1124999999999998</c:v>
                </c:pt>
                <c:pt idx="410">
                  <c:v>5.125</c:v>
                </c:pt>
                <c:pt idx="411">
                  <c:v>5.1375000000000002</c:v>
                </c:pt>
                <c:pt idx="412">
                  <c:v>5.15</c:v>
                </c:pt>
                <c:pt idx="413">
                  <c:v>5.1625000000000005</c:v>
                </c:pt>
                <c:pt idx="414">
                  <c:v>5.1749999999999998</c:v>
                </c:pt>
                <c:pt idx="415">
                  <c:v>5.1875</c:v>
                </c:pt>
                <c:pt idx="416">
                  <c:v>5.2</c:v>
                </c:pt>
                <c:pt idx="417">
                  <c:v>5.2125000000000004</c:v>
                </c:pt>
                <c:pt idx="418">
                  <c:v>5.2250000000000005</c:v>
                </c:pt>
                <c:pt idx="419">
                  <c:v>5.2374999999999998</c:v>
                </c:pt>
                <c:pt idx="420">
                  <c:v>5.25</c:v>
                </c:pt>
                <c:pt idx="421">
                  <c:v>5.2625000000000002</c:v>
                </c:pt>
                <c:pt idx="422">
                  <c:v>5.2750000000000004</c:v>
                </c:pt>
                <c:pt idx="423">
                  <c:v>5.2875000000000005</c:v>
                </c:pt>
                <c:pt idx="424">
                  <c:v>5.3</c:v>
                </c:pt>
                <c:pt idx="425">
                  <c:v>5.3125</c:v>
                </c:pt>
                <c:pt idx="426">
                  <c:v>5.3250000000000002</c:v>
                </c:pt>
                <c:pt idx="427">
                  <c:v>5.3375000000000004</c:v>
                </c:pt>
                <c:pt idx="428">
                  <c:v>5.3500000000000005</c:v>
                </c:pt>
                <c:pt idx="429">
                  <c:v>5.3624999999999998</c:v>
                </c:pt>
                <c:pt idx="430">
                  <c:v>5.375</c:v>
                </c:pt>
                <c:pt idx="431">
                  <c:v>5.3875000000000002</c:v>
                </c:pt>
                <c:pt idx="432">
                  <c:v>5.4</c:v>
                </c:pt>
                <c:pt idx="433">
                  <c:v>5.4125000000000005</c:v>
                </c:pt>
                <c:pt idx="434">
                  <c:v>5.4249999999999998</c:v>
                </c:pt>
                <c:pt idx="435">
                  <c:v>5.4375</c:v>
                </c:pt>
                <c:pt idx="436">
                  <c:v>5.45</c:v>
                </c:pt>
                <c:pt idx="437">
                  <c:v>5.4625000000000004</c:v>
                </c:pt>
                <c:pt idx="438">
                  <c:v>5.4750000000000005</c:v>
                </c:pt>
                <c:pt idx="439">
                  <c:v>5.4874999999999998</c:v>
                </c:pt>
                <c:pt idx="440">
                  <c:v>5.5</c:v>
                </c:pt>
                <c:pt idx="441">
                  <c:v>5.5125000000000002</c:v>
                </c:pt>
                <c:pt idx="442">
                  <c:v>5.5250000000000004</c:v>
                </c:pt>
                <c:pt idx="443">
                  <c:v>5.5375000000000005</c:v>
                </c:pt>
                <c:pt idx="444">
                  <c:v>5.55</c:v>
                </c:pt>
                <c:pt idx="445">
                  <c:v>5.5625</c:v>
                </c:pt>
                <c:pt idx="446">
                  <c:v>5.5750000000000002</c:v>
                </c:pt>
                <c:pt idx="447">
                  <c:v>5.5875000000000004</c:v>
                </c:pt>
                <c:pt idx="448">
                  <c:v>5.6000000000000005</c:v>
                </c:pt>
                <c:pt idx="449">
                  <c:v>5.6124999999999998</c:v>
                </c:pt>
                <c:pt idx="450">
                  <c:v>5.625</c:v>
                </c:pt>
                <c:pt idx="451">
                  <c:v>5.6375000000000002</c:v>
                </c:pt>
                <c:pt idx="452">
                  <c:v>5.65</c:v>
                </c:pt>
                <c:pt idx="453">
                  <c:v>5.6625000000000005</c:v>
                </c:pt>
                <c:pt idx="454">
                  <c:v>5.6749999999999998</c:v>
                </c:pt>
                <c:pt idx="455">
                  <c:v>5.6875</c:v>
                </c:pt>
                <c:pt idx="456">
                  <c:v>5.7</c:v>
                </c:pt>
                <c:pt idx="457">
                  <c:v>5.7125000000000004</c:v>
                </c:pt>
                <c:pt idx="458">
                  <c:v>5.7250000000000005</c:v>
                </c:pt>
                <c:pt idx="459">
                  <c:v>5.7374999999999998</c:v>
                </c:pt>
                <c:pt idx="460">
                  <c:v>5.75</c:v>
                </c:pt>
                <c:pt idx="461">
                  <c:v>5.7625000000000002</c:v>
                </c:pt>
                <c:pt idx="462">
                  <c:v>5.7750000000000004</c:v>
                </c:pt>
                <c:pt idx="463">
                  <c:v>5.7875000000000005</c:v>
                </c:pt>
                <c:pt idx="464">
                  <c:v>5.8</c:v>
                </c:pt>
                <c:pt idx="465">
                  <c:v>5.8125</c:v>
                </c:pt>
                <c:pt idx="466">
                  <c:v>5.8250000000000002</c:v>
                </c:pt>
                <c:pt idx="467">
                  <c:v>5.8375000000000004</c:v>
                </c:pt>
                <c:pt idx="468">
                  <c:v>5.8500000000000005</c:v>
                </c:pt>
                <c:pt idx="469">
                  <c:v>5.8624999999999998</c:v>
                </c:pt>
                <c:pt idx="470">
                  <c:v>5.875</c:v>
                </c:pt>
                <c:pt idx="471">
                  <c:v>5.8875000000000002</c:v>
                </c:pt>
                <c:pt idx="472">
                  <c:v>5.9</c:v>
                </c:pt>
                <c:pt idx="473">
                  <c:v>5.9125000000000005</c:v>
                </c:pt>
                <c:pt idx="474">
                  <c:v>5.9249999999999998</c:v>
                </c:pt>
                <c:pt idx="475">
                  <c:v>5.9375</c:v>
                </c:pt>
                <c:pt idx="476">
                  <c:v>5.95</c:v>
                </c:pt>
                <c:pt idx="477">
                  <c:v>5.9625000000000004</c:v>
                </c:pt>
                <c:pt idx="478">
                  <c:v>5.9750000000000005</c:v>
                </c:pt>
                <c:pt idx="479">
                  <c:v>5.9874999999999998</c:v>
                </c:pt>
                <c:pt idx="480">
                  <c:v>6</c:v>
                </c:pt>
                <c:pt idx="481">
                  <c:v>6.0125000000000002</c:v>
                </c:pt>
                <c:pt idx="482">
                  <c:v>6.0250000000000004</c:v>
                </c:pt>
                <c:pt idx="483">
                  <c:v>6.0375000000000005</c:v>
                </c:pt>
                <c:pt idx="484">
                  <c:v>6.05</c:v>
                </c:pt>
                <c:pt idx="485">
                  <c:v>6.0625</c:v>
                </c:pt>
                <c:pt idx="486">
                  <c:v>6.0750000000000002</c:v>
                </c:pt>
                <c:pt idx="487">
                  <c:v>6.0875000000000004</c:v>
                </c:pt>
                <c:pt idx="488">
                  <c:v>6.1000000000000005</c:v>
                </c:pt>
                <c:pt idx="489">
                  <c:v>6.1124999999999998</c:v>
                </c:pt>
                <c:pt idx="490">
                  <c:v>6.125</c:v>
                </c:pt>
                <c:pt idx="491">
                  <c:v>6.1375000000000002</c:v>
                </c:pt>
                <c:pt idx="492">
                  <c:v>6.15</c:v>
                </c:pt>
                <c:pt idx="493">
                  <c:v>6.1625000000000005</c:v>
                </c:pt>
                <c:pt idx="494">
                  <c:v>6.1749999999999998</c:v>
                </c:pt>
                <c:pt idx="495">
                  <c:v>6.1875</c:v>
                </c:pt>
                <c:pt idx="496">
                  <c:v>6.2</c:v>
                </c:pt>
                <c:pt idx="497">
                  <c:v>6.2125000000000004</c:v>
                </c:pt>
                <c:pt idx="498">
                  <c:v>6.2250000000000005</c:v>
                </c:pt>
                <c:pt idx="499">
                  <c:v>6.2374999999999998</c:v>
                </c:pt>
                <c:pt idx="500">
                  <c:v>6.25</c:v>
                </c:pt>
                <c:pt idx="501">
                  <c:v>6.2625000000000002</c:v>
                </c:pt>
                <c:pt idx="502">
                  <c:v>6.2750000000000004</c:v>
                </c:pt>
                <c:pt idx="503">
                  <c:v>6.2875000000000005</c:v>
                </c:pt>
                <c:pt idx="504">
                  <c:v>6.3</c:v>
                </c:pt>
                <c:pt idx="505">
                  <c:v>6.3125</c:v>
                </c:pt>
                <c:pt idx="506">
                  <c:v>6.3250000000000002</c:v>
                </c:pt>
                <c:pt idx="507">
                  <c:v>6.3375000000000004</c:v>
                </c:pt>
                <c:pt idx="508">
                  <c:v>6.3500000000000005</c:v>
                </c:pt>
                <c:pt idx="509">
                  <c:v>6.3624999999999998</c:v>
                </c:pt>
                <c:pt idx="510">
                  <c:v>6.375</c:v>
                </c:pt>
                <c:pt idx="511">
                  <c:v>6.3875000000000002</c:v>
                </c:pt>
                <c:pt idx="512">
                  <c:v>6.3999999999999995</c:v>
                </c:pt>
                <c:pt idx="513">
                  <c:v>6.4125000000000005</c:v>
                </c:pt>
              </c:numCache>
              <c:extLst xmlns:c15="http://schemas.microsoft.com/office/drawing/2012/chart"/>
            </c:numRef>
          </c:xVal>
          <c:yVal>
            <c:numRef>
              <c:f>radente1!$K$14:$K$527</c:f>
              <c:numCache>
                <c:formatCode>0.000</c:formatCode>
                <c:ptCount val="514"/>
                <c:pt idx="0">
                  <c:v>0.93744446289996253</c:v>
                </c:pt>
                <c:pt idx="1">
                  <c:v>0.93533196063530255</c:v>
                </c:pt>
                <c:pt idx="2">
                  <c:v>0.93321945837064268</c:v>
                </c:pt>
                <c:pt idx="3">
                  <c:v>0.93110695610598271</c:v>
                </c:pt>
                <c:pt idx="4">
                  <c:v>0.92899445384132273</c:v>
                </c:pt>
                <c:pt idx="5">
                  <c:v>0.92688195157666287</c:v>
                </c:pt>
                <c:pt idx="6">
                  <c:v>0.92476944931200289</c:v>
                </c:pt>
                <c:pt idx="7">
                  <c:v>0.92265694704734291</c:v>
                </c:pt>
                <c:pt idx="8">
                  <c:v>0.92054444478268305</c:v>
                </c:pt>
                <c:pt idx="9">
                  <c:v>0.91843194251802307</c:v>
                </c:pt>
                <c:pt idx="10">
                  <c:v>0.91631944025336309</c:v>
                </c:pt>
                <c:pt idx="11">
                  <c:v>0.91420693798870312</c:v>
                </c:pt>
                <c:pt idx="12">
                  <c:v>0.91209443572404325</c:v>
                </c:pt>
                <c:pt idx="13">
                  <c:v>0.90998193345938327</c:v>
                </c:pt>
                <c:pt idx="14">
                  <c:v>0.9078694311947233</c:v>
                </c:pt>
                <c:pt idx="15">
                  <c:v>0.90575692893006343</c:v>
                </c:pt>
                <c:pt idx="16">
                  <c:v>0.90364442666540346</c:v>
                </c:pt>
                <c:pt idx="17">
                  <c:v>0.90153192440074348</c:v>
                </c:pt>
                <c:pt idx="18">
                  <c:v>0.89941942213608361</c:v>
                </c:pt>
                <c:pt idx="19">
                  <c:v>0.89730691987142364</c:v>
                </c:pt>
                <c:pt idx="20">
                  <c:v>0.89519441760676366</c:v>
                </c:pt>
                <c:pt idx="21">
                  <c:v>0.89308191534210379</c:v>
                </c:pt>
                <c:pt idx="22">
                  <c:v>0.89096941307744382</c:v>
                </c:pt>
                <c:pt idx="23">
                  <c:v>0.88885691081278384</c:v>
                </c:pt>
                <c:pt idx="24">
                  <c:v>0.88674440854812386</c:v>
                </c:pt>
                <c:pt idx="25">
                  <c:v>0.884631906283464</c:v>
                </c:pt>
                <c:pt idx="26">
                  <c:v>0.88251940401880402</c:v>
                </c:pt>
                <c:pt idx="27">
                  <c:v>0.88040690175414404</c:v>
                </c:pt>
                <c:pt idx="28">
                  <c:v>0.87829439948948418</c:v>
                </c:pt>
                <c:pt idx="29">
                  <c:v>0.8761818972248242</c:v>
                </c:pt>
                <c:pt idx="30">
                  <c:v>0.87406939496016423</c:v>
                </c:pt>
                <c:pt idx="31">
                  <c:v>0.87195689269550436</c:v>
                </c:pt>
                <c:pt idx="32">
                  <c:v>0.86984439043084438</c:v>
                </c:pt>
                <c:pt idx="33">
                  <c:v>0.86773188816618441</c:v>
                </c:pt>
                <c:pt idx="34">
                  <c:v>0.86561938590152443</c:v>
                </c:pt>
                <c:pt idx="35">
                  <c:v>0.86350688363686456</c:v>
                </c:pt>
                <c:pt idx="36">
                  <c:v>0.86139438137220459</c:v>
                </c:pt>
                <c:pt idx="37">
                  <c:v>0.85928187910754461</c:v>
                </c:pt>
                <c:pt idx="38">
                  <c:v>0.85716937684288474</c:v>
                </c:pt>
                <c:pt idx="39">
                  <c:v>0.85505687457822477</c:v>
                </c:pt>
                <c:pt idx="40">
                  <c:v>0.8529443723135649</c:v>
                </c:pt>
                <c:pt idx="41">
                  <c:v>0.85083187004890493</c:v>
                </c:pt>
                <c:pt idx="42">
                  <c:v>0.84871936778424495</c:v>
                </c:pt>
                <c:pt idx="43">
                  <c:v>0.84660686551958508</c:v>
                </c:pt>
                <c:pt idx="44">
                  <c:v>0.84449436325492511</c:v>
                </c:pt>
                <c:pt idx="45">
                  <c:v>0.84238186099026513</c:v>
                </c:pt>
                <c:pt idx="46">
                  <c:v>0.84026935872560515</c:v>
                </c:pt>
                <c:pt idx="47">
                  <c:v>0.83815685646094518</c:v>
                </c:pt>
                <c:pt idx="48">
                  <c:v>0.83604435419628531</c:v>
                </c:pt>
                <c:pt idx="49">
                  <c:v>0.83393185193162533</c:v>
                </c:pt>
                <c:pt idx="50">
                  <c:v>0.83181934966696547</c:v>
                </c:pt>
                <c:pt idx="51">
                  <c:v>0.82970684740230549</c:v>
                </c:pt>
                <c:pt idx="52">
                  <c:v>0.82759434513764552</c:v>
                </c:pt>
                <c:pt idx="53">
                  <c:v>0.82548184287298565</c:v>
                </c:pt>
                <c:pt idx="54">
                  <c:v>0.82336934060832567</c:v>
                </c:pt>
                <c:pt idx="55">
                  <c:v>0.8212568383436657</c:v>
                </c:pt>
                <c:pt idx="56">
                  <c:v>0.81914433607900572</c:v>
                </c:pt>
                <c:pt idx="57">
                  <c:v>0.81703183381434574</c:v>
                </c:pt>
                <c:pt idx="58">
                  <c:v>0.81491933154968588</c:v>
                </c:pt>
                <c:pt idx="59">
                  <c:v>0.8128068292850259</c:v>
                </c:pt>
                <c:pt idx="60">
                  <c:v>0.81069432702036603</c:v>
                </c:pt>
                <c:pt idx="61">
                  <c:v>0.80858182475570606</c:v>
                </c:pt>
                <c:pt idx="62">
                  <c:v>0.80646932249104608</c:v>
                </c:pt>
                <c:pt idx="63">
                  <c:v>0.80435682022638622</c:v>
                </c:pt>
                <c:pt idx="64">
                  <c:v>0.80224431796172624</c:v>
                </c:pt>
                <c:pt idx="65">
                  <c:v>0.80013181569706626</c:v>
                </c:pt>
                <c:pt idx="66">
                  <c:v>0.79801931343240629</c:v>
                </c:pt>
                <c:pt idx="67">
                  <c:v>0.79590681116774631</c:v>
                </c:pt>
                <c:pt idx="68">
                  <c:v>0.79379430890308644</c:v>
                </c:pt>
                <c:pt idx="69">
                  <c:v>0.79168180663842647</c:v>
                </c:pt>
                <c:pt idx="70">
                  <c:v>0.7895693043737666</c:v>
                </c:pt>
                <c:pt idx="71">
                  <c:v>0.78745680210910662</c:v>
                </c:pt>
                <c:pt idx="72">
                  <c:v>0.78534429984444665</c:v>
                </c:pt>
                <c:pt idx="73">
                  <c:v>0.78323179757978678</c:v>
                </c:pt>
                <c:pt idx="74">
                  <c:v>0.7811192953151268</c:v>
                </c:pt>
                <c:pt idx="75">
                  <c:v>0.77900679305046694</c:v>
                </c:pt>
                <c:pt idx="76">
                  <c:v>0.77689429078580696</c:v>
                </c:pt>
                <c:pt idx="77">
                  <c:v>0.77478178852114699</c:v>
                </c:pt>
                <c:pt idx="78">
                  <c:v>0.77266928625648701</c:v>
                </c:pt>
                <c:pt idx="79">
                  <c:v>0.77055678399182703</c:v>
                </c:pt>
                <c:pt idx="80">
                  <c:v>0.76844428172716717</c:v>
                </c:pt>
                <c:pt idx="81">
                  <c:v>0.76633177946250719</c:v>
                </c:pt>
                <c:pt idx="82">
                  <c:v>0.76421927719784721</c:v>
                </c:pt>
                <c:pt idx="83">
                  <c:v>0.76210677493318735</c:v>
                </c:pt>
                <c:pt idx="84">
                  <c:v>0.75999427266852737</c:v>
                </c:pt>
                <c:pt idx="85">
                  <c:v>0.75788177040386751</c:v>
                </c:pt>
                <c:pt idx="86">
                  <c:v>0.75576926813920753</c:v>
                </c:pt>
                <c:pt idx="87">
                  <c:v>0.75365676587454755</c:v>
                </c:pt>
                <c:pt idx="88">
                  <c:v>0.75154426360988769</c:v>
                </c:pt>
                <c:pt idx="89">
                  <c:v>0.74943176134522771</c:v>
                </c:pt>
                <c:pt idx="90">
                  <c:v>0.74731925908056773</c:v>
                </c:pt>
                <c:pt idx="91">
                  <c:v>0.74520675681590776</c:v>
                </c:pt>
                <c:pt idx="92">
                  <c:v>0.74309425455124778</c:v>
                </c:pt>
                <c:pt idx="93">
                  <c:v>0.74098175228658791</c:v>
                </c:pt>
                <c:pt idx="94">
                  <c:v>0.73886925002192794</c:v>
                </c:pt>
                <c:pt idx="95">
                  <c:v>0.73675674775726807</c:v>
                </c:pt>
                <c:pt idx="96">
                  <c:v>0.73464424549260809</c:v>
                </c:pt>
                <c:pt idx="97">
                  <c:v>0.73253174322794812</c:v>
                </c:pt>
                <c:pt idx="98">
                  <c:v>0.73041924096328814</c:v>
                </c:pt>
                <c:pt idx="99">
                  <c:v>0.72830673869862816</c:v>
                </c:pt>
                <c:pt idx="100">
                  <c:v>0.7261942364339683</c:v>
                </c:pt>
                <c:pt idx="101">
                  <c:v>0.72408173416930832</c:v>
                </c:pt>
                <c:pt idx="102">
                  <c:v>0.72196923190464835</c:v>
                </c:pt>
                <c:pt idx="103">
                  <c:v>0.71985672963998848</c:v>
                </c:pt>
                <c:pt idx="104">
                  <c:v>0.7177442273753285</c:v>
                </c:pt>
                <c:pt idx="105">
                  <c:v>0.71563172511066864</c:v>
                </c:pt>
                <c:pt idx="106">
                  <c:v>0.71351922284600866</c:v>
                </c:pt>
                <c:pt idx="107">
                  <c:v>0.71140672058134868</c:v>
                </c:pt>
                <c:pt idx="108">
                  <c:v>0.70929421831668882</c:v>
                </c:pt>
                <c:pt idx="109">
                  <c:v>0.70718171605202884</c:v>
                </c:pt>
                <c:pt idx="110">
                  <c:v>0.70506921378736886</c:v>
                </c:pt>
                <c:pt idx="111">
                  <c:v>0.70295671152270889</c:v>
                </c:pt>
                <c:pt idx="112">
                  <c:v>0.70084420925804891</c:v>
                </c:pt>
                <c:pt idx="113">
                  <c:v>0.69873170699338905</c:v>
                </c:pt>
                <c:pt idx="114">
                  <c:v>0.69661920472872907</c:v>
                </c:pt>
                <c:pt idx="115">
                  <c:v>0.6945067024640692</c:v>
                </c:pt>
                <c:pt idx="116">
                  <c:v>0.69239420019940923</c:v>
                </c:pt>
                <c:pt idx="117">
                  <c:v>0.69028169793474925</c:v>
                </c:pt>
                <c:pt idx="118">
                  <c:v>0.68816919567008938</c:v>
                </c:pt>
                <c:pt idx="119">
                  <c:v>0.6860566934054293</c:v>
                </c:pt>
                <c:pt idx="120">
                  <c:v>0.68394419114076954</c:v>
                </c:pt>
                <c:pt idx="121">
                  <c:v>0.68183168887610957</c:v>
                </c:pt>
                <c:pt idx="122">
                  <c:v>0.67971918661144959</c:v>
                </c:pt>
                <c:pt idx="123">
                  <c:v>0.67760668434678961</c:v>
                </c:pt>
                <c:pt idx="124">
                  <c:v>0.67549418208212963</c:v>
                </c:pt>
                <c:pt idx="125">
                  <c:v>0.67338167981746977</c:v>
                </c:pt>
                <c:pt idx="126">
                  <c:v>0.67126917755280979</c:v>
                </c:pt>
                <c:pt idx="127">
                  <c:v>0.66915667528814982</c:v>
                </c:pt>
                <c:pt idx="128">
                  <c:v>0.66704417302348995</c:v>
                </c:pt>
                <c:pt idx="129">
                  <c:v>0.66493167075882997</c:v>
                </c:pt>
                <c:pt idx="130">
                  <c:v>0.66281916849417</c:v>
                </c:pt>
                <c:pt idx="131">
                  <c:v>0.66070666622951002</c:v>
                </c:pt>
                <c:pt idx="132">
                  <c:v>0.65859416396485004</c:v>
                </c:pt>
                <c:pt idx="133">
                  <c:v>0.65648166170019029</c:v>
                </c:pt>
                <c:pt idx="134">
                  <c:v>0.65436915943553031</c:v>
                </c:pt>
                <c:pt idx="135">
                  <c:v>0.65225665717087034</c:v>
                </c:pt>
                <c:pt idx="136">
                  <c:v>0.65014415490621036</c:v>
                </c:pt>
                <c:pt idx="137">
                  <c:v>0.64803165264155038</c:v>
                </c:pt>
                <c:pt idx="138">
                  <c:v>0.64591915037689052</c:v>
                </c:pt>
                <c:pt idx="139">
                  <c:v>0.64380664811223054</c:v>
                </c:pt>
                <c:pt idx="140">
                  <c:v>0.64169414584757067</c:v>
                </c:pt>
                <c:pt idx="141">
                  <c:v>0.6395816435829107</c:v>
                </c:pt>
                <c:pt idx="142">
                  <c:v>0.63746914131825072</c:v>
                </c:pt>
                <c:pt idx="143">
                  <c:v>0.63535663905359074</c:v>
                </c:pt>
                <c:pt idx="144">
                  <c:v>0.63324413678893077</c:v>
                </c:pt>
                <c:pt idx="145">
                  <c:v>0.6311316345242709</c:v>
                </c:pt>
                <c:pt idx="146">
                  <c:v>0.62901913225961092</c:v>
                </c:pt>
                <c:pt idx="147">
                  <c:v>0.62690662999495106</c:v>
                </c:pt>
                <c:pt idx="148">
                  <c:v>0.62479412773029108</c:v>
                </c:pt>
                <c:pt idx="149">
                  <c:v>0.62268162546563111</c:v>
                </c:pt>
                <c:pt idx="150">
                  <c:v>0.62056912320097113</c:v>
                </c:pt>
                <c:pt idx="151">
                  <c:v>0.61845662093631126</c:v>
                </c:pt>
                <c:pt idx="152">
                  <c:v>0.61634411867165129</c:v>
                </c:pt>
                <c:pt idx="153">
                  <c:v>0.61423161640699142</c:v>
                </c:pt>
                <c:pt idx="154">
                  <c:v>0.61211911414233144</c:v>
                </c:pt>
                <c:pt idx="155">
                  <c:v>0.61000661187767147</c:v>
                </c:pt>
                <c:pt idx="156">
                  <c:v>0.60789410961301149</c:v>
                </c:pt>
                <c:pt idx="157">
                  <c:v>0.60578160734835151</c:v>
                </c:pt>
                <c:pt idx="158">
                  <c:v>0.60366910508369165</c:v>
                </c:pt>
                <c:pt idx="159">
                  <c:v>0.60155660281903167</c:v>
                </c:pt>
                <c:pt idx="160">
                  <c:v>0.59944410055437181</c:v>
                </c:pt>
                <c:pt idx="161">
                  <c:v>0.59733159828971183</c:v>
                </c:pt>
                <c:pt idx="162">
                  <c:v>0.59521909602505185</c:v>
                </c:pt>
                <c:pt idx="163">
                  <c:v>0.59310659376039199</c:v>
                </c:pt>
                <c:pt idx="164">
                  <c:v>0.59099409149573201</c:v>
                </c:pt>
                <c:pt idx="165">
                  <c:v>0.58888158923107203</c:v>
                </c:pt>
                <c:pt idx="166">
                  <c:v>0.58676908696641206</c:v>
                </c:pt>
                <c:pt idx="167">
                  <c:v>0.58465658470175208</c:v>
                </c:pt>
                <c:pt idx="168">
                  <c:v>0.58254408243709221</c:v>
                </c:pt>
                <c:pt idx="169">
                  <c:v>0.58043158017243224</c:v>
                </c:pt>
                <c:pt idx="170">
                  <c:v>0.57831907790777226</c:v>
                </c:pt>
                <c:pt idx="171">
                  <c:v>0.57620657564311228</c:v>
                </c:pt>
                <c:pt idx="172">
                  <c:v>0.57409407337845231</c:v>
                </c:pt>
                <c:pt idx="173">
                  <c:v>0.57198157111379255</c:v>
                </c:pt>
                <c:pt idx="174">
                  <c:v>0.56986906884913258</c:v>
                </c:pt>
                <c:pt idx="175">
                  <c:v>0.5677565665844726</c:v>
                </c:pt>
                <c:pt idx="176">
                  <c:v>0.56564406431981262</c:v>
                </c:pt>
                <c:pt idx="177">
                  <c:v>0.56353156205515265</c:v>
                </c:pt>
                <c:pt idx="178">
                  <c:v>0.56141905979049289</c:v>
                </c:pt>
                <c:pt idx="179">
                  <c:v>0.55930655752583291</c:v>
                </c:pt>
                <c:pt idx="180">
                  <c:v>0.55719405526117294</c:v>
                </c:pt>
                <c:pt idx="181">
                  <c:v>0.55508155299651296</c:v>
                </c:pt>
                <c:pt idx="182">
                  <c:v>0.55296905073185298</c:v>
                </c:pt>
                <c:pt idx="183">
                  <c:v>0.55085654846719312</c:v>
                </c:pt>
                <c:pt idx="184">
                  <c:v>0.54874404620253314</c:v>
                </c:pt>
                <c:pt idx="185">
                  <c:v>0.54663154393787317</c:v>
                </c:pt>
                <c:pt idx="186">
                  <c:v>0.5445190416732133</c:v>
                </c:pt>
                <c:pt idx="187">
                  <c:v>0.54240653940855332</c:v>
                </c:pt>
                <c:pt idx="188">
                  <c:v>0.54029403714389335</c:v>
                </c:pt>
                <c:pt idx="189">
                  <c:v>0.53818153487923337</c:v>
                </c:pt>
                <c:pt idx="190">
                  <c:v>0.5360690326145735</c:v>
                </c:pt>
                <c:pt idx="191">
                  <c:v>0.53395653034991353</c:v>
                </c:pt>
                <c:pt idx="192">
                  <c:v>0.53184402808525355</c:v>
                </c:pt>
                <c:pt idx="193">
                  <c:v>0.52973152582059357</c:v>
                </c:pt>
                <c:pt idx="194">
                  <c:v>0.52761902355593371</c:v>
                </c:pt>
                <c:pt idx="195">
                  <c:v>0.52550652129127373</c:v>
                </c:pt>
                <c:pt idx="196">
                  <c:v>0.52339401902661375</c:v>
                </c:pt>
                <c:pt idx="197">
                  <c:v>0.52128151676195378</c:v>
                </c:pt>
                <c:pt idx="198">
                  <c:v>0.5191690144972938</c:v>
                </c:pt>
                <c:pt idx="199">
                  <c:v>0.51705651223263405</c:v>
                </c:pt>
                <c:pt idx="200">
                  <c:v>0.51494400996797407</c:v>
                </c:pt>
                <c:pt idx="201">
                  <c:v>0.51283150770331409</c:v>
                </c:pt>
                <c:pt idx="202">
                  <c:v>0.51071900543865412</c:v>
                </c:pt>
                <c:pt idx="203">
                  <c:v>0.50860650317399414</c:v>
                </c:pt>
                <c:pt idx="204">
                  <c:v>0.50649400090933439</c:v>
                </c:pt>
                <c:pt idx="205">
                  <c:v>0.50438149864467441</c:v>
                </c:pt>
                <c:pt idx="206">
                  <c:v>0.50226899638001443</c:v>
                </c:pt>
                <c:pt idx="207">
                  <c:v>0.50015649411535446</c:v>
                </c:pt>
                <c:pt idx="208">
                  <c:v>0.49804399185069442</c:v>
                </c:pt>
                <c:pt idx="209">
                  <c:v>0.49593148958603461</c:v>
                </c:pt>
                <c:pt idx="210">
                  <c:v>0.49381898732137464</c:v>
                </c:pt>
                <c:pt idx="211">
                  <c:v>0.49170648505671466</c:v>
                </c:pt>
                <c:pt idx="212">
                  <c:v>0.48959398279205468</c:v>
                </c:pt>
                <c:pt idx="213">
                  <c:v>0.48748148052739471</c:v>
                </c:pt>
                <c:pt idx="214">
                  <c:v>0.4853689782627349</c:v>
                </c:pt>
                <c:pt idx="215">
                  <c:v>0.48325647599807492</c:v>
                </c:pt>
                <c:pt idx="216">
                  <c:v>0.48114397373341494</c:v>
                </c:pt>
                <c:pt idx="217">
                  <c:v>0.47903147146875497</c:v>
                </c:pt>
                <c:pt idx="218">
                  <c:v>0.47691896920409499</c:v>
                </c:pt>
                <c:pt idx="219">
                  <c:v>0.47480646693943518</c:v>
                </c:pt>
                <c:pt idx="220">
                  <c:v>0.4726939646747752</c:v>
                </c:pt>
                <c:pt idx="221">
                  <c:v>0.47058146241011523</c:v>
                </c:pt>
                <c:pt idx="222">
                  <c:v>0.46846896014545525</c:v>
                </c:pt>
                <c:pt idx="223">
                  <c:v>0.46635645788079527</c:v>
                </c:pt>
                <c:pt idx="224">
                  <c:v>0.46424395561613546</c:v>
                </c:pt>
                <c:pt idx="225">
                  <c:v>0.46213145335147549</c:v>
                </c:pt>
                <c:pt idx="226">
                  <c:v>0.46001895108681551</c:v>
                </c:pt>
                <c:pt idx="227">
                  <c:v>0.45790644882215553</c:v>
                </c:pt>
                <c:pt idx="228">
                  <c:v>0.45579394655749556</c:v>
                </c:pt>
                <c:pt idx="229">
                  <c:v>0.45368144429283574</c:v>
                </c:pt>
                <c:pt idx="230">
                  <c:v>0.45156894202817577</c:v>
                </c:pt>
                <c:pt idx="231">
                  <c:v>0.44945643976351579</c:v>
                </c:pt>
                <c:pt idx="232">
                  <c:v>0.44734393749885581</c:v>
                </c:pt>
                <c:pt idx="233">
                  <c:v>0.44523143523419589</c:v>
                </c:pt>
                <c:pt idx="234">
                  <c:v>0.44311893296953603</c:v>
                </c:pt>
                <c:pt idx="235">
                  <c:v>0.44100643070487605</c:v>
                </c:pt>
                <c:pt idx="236">
                  <c:v>0.43889392844021607</c:v>
                </c:pt>
                <c:pt idx="237">
                  <c:v>0.43678142617555615</c:v>
                </c:pt>
                <c:pt idx="238">
                  <c:v>0.43466892391089618</c:v>
                </c:pt>
                <c:pt idx="239">
                  <c:v>0.43255642164623631</c:v>
                </c:pt>
                <c:pt idx="240">
                  <c:v>0.43044391938157633</c:v>
                </c:pt>
                <c:pt idx="241">
                  <c:v>0.42833141711691636</c:v>
                </c:pt>
                <c:pt idx="242">
                  <c:v>0.42621891485225638</c:v>
                </c:pt>
                <c:pt idx="243">
                  <c:v>0.4241064125875964</c:v>
                </c:pt>
                <c:pt idx="244">
                  <c:v>0.42199391032293665</c:v>
                </c:pt>
                <c:pt idx="245">
                  <c:v>0.41988140805827667</c:v>
                </c:pt>
                <c:pt idx="246">
                  <c:v>0.4177689057936167</c:v>
                </c:pt>
                <c:pt idx="247">
                  <c:v>0.41565640352895672</c:v>
                </c:pt>
                <c:pt idx="248">
                  <c:v>0.41354390126429674</c:v>
                </c:pt>
                <c:pt idx="249">
                  <c:v>0.41143139899963688</c:v>
                </c:pt>
                <c:pt idx="250">
                  <c:v>0.4093188967349769</c:v>
                </c:pt>
                <c:pt idx="251">
                  <c:v>0.40720639447031692</c:v>
                </c:pt>
                <c:pt idx="252">
                  <c:v>0.40509389220565695</c:v>
                </c:pt>
                <c:pt idx="253">
                  <c:v>0.40298138994099697</c:v>
                </c:pt>
                <c:pt idx="254">
                  <c:v>0.40086888767633722</c:v>
                </c:pt>
                <c:pt idx="255">
                  <c:v>0.39875638541167724</c:v>
                </c:pt>
                <c:pt idx="256">
                  <c:v>0.39664388314701726</c:v>
                </c:pt>
                <c:pt idx="257">
                  <c:v>0.39453138088235729</c:v>
                </c:pt>
                <c:pt idx="258">
                  <c:v>0.39241887861769731</c:v>
                </c:pt>
                <c:pt idx="259">
                  <c:v>0.39030637635303744</c:v>
                </c:pt>
                <c:pt idx="260">
                  <c:v>0.38819387408837747</c:v>
                </c:pt>
                <c:pt idx="261">
                  <c:v>0.38608137182371749</c:v>
                </c:pt>
                <c:pt idx="262">
                  <c:v>0.38396886955905762</c:v>
                </c:pt>
                <c:pt idx="263">
                  <c:v>0.38185636729439765</c:v>
                </c:pt>
                <c:pt idx="264">
                  <c:v>0.37974386502973778</c:v>
                </c:pt>
                <c:pt idx="265">
                  <c:v>0.3776313627650778</c:v>
                </c:pt>
                <c:pt idx="266">
                  <c:v>0.37551886050041783</c:v>
                </c:pt>
                <c:pt idx="267">
                  <c:v>0.37340635823575785</c:v>
                </c:pt>
                <c:pt idx="268">
                  <c:v>0.37129385597109787</c:v>
                </c:pt>
                <c:pt idx="269">
                  <c:v>0.36918135370643801</c:v>
                </c:pt>
                <c:pt idx="270">
                  <c:v>0.36706885144177814</c:v>
                </c:pt>
                <c:pt idx="271">
                  <c:v>0.36495634917711817</c:v>
                </c:pt>
                <c:pt idx="272">
                  <c:v>0.36284384691245819</c:v>
                </c:pt>
                <c:pt idx="273">
                  <c:v>0.36073134464779821</c:v>
                </c:pt>
                <c:pt idx="274">
                  <c:v>0.35861884238313835</c:v>
                </c:pt>
                <c:pt idx="275">
                  <c:v>0.35650634011847837</c:v>
                </c:pt>
                <c:pt idx="276">
                  <c:v>0.35439383785381839</c:v>
                </c:pt>
                <c:pt idx="277">
                  <c:v>0.35228133558915842</c:v>
                </c:pt>
                <c:pt idx="278">
                  <c:v>0.35016883332449844</c:v>
                </c:pt>
                <c:pt idx="279">
                  <c:v>0.34805633105983869</c:v>
                </c:pt>
                <c:pt idx="280">
                  <c:v>0.34594382879517871</c:v>
                </c:pt>
                <c:pt idx="281">
                  <c:v>0.34383132653051873</c:v>
                </c:pt>
                <c:pt idx="282">
                  <c:v>0.34171882426585876</c:v>
                </c:pt>
                <c:pt idx="283">
                  <c:v>0.33960632200119878</c:v>
                </c:pt>
                <c:pt idx="284">
                  <c:v>0.33749381973653891</c:v>
                </c:pt>
                <c:pt idx="285">
                  <c:v>0.33538131747187894</c:v>
                </c:pt>
                <c:pt idx="286">
                  <c:v>0.33326881520721896</c:v>
                </c:pt>
                <c:pt idx="287">
                  <c:v>0.33115631294255898</c:v>
                </c:pt>
                <c:pt idx="288">
                  <c:v>0.32904381067789901</c:v>
                </c:pt>
                <c:pt idx="289">
                  <c:v>0.32693130841323925</c:v>
                </c:pt>
                <c:pt idx="290">
                  <c:v>0.32481880614857928</c:v>
                </c:pt>
                <c:pt idx="291">
                  <c:v>0.3227063038839193</c:v>
                </c:pt>
                <c:pt idx="292">
                  <c:v>0.32059380161925932</c:v>
                </c:pt>
                <c:pt idx="293">
                  <c:v>0.31848129935459935</c:v>
                </c:pt>
                <c:pt idx="294">
                  <c:v>0.31636879708993948</c:v>
                </c:pt>
                <c:pt idx="295">
                  <c:v>0.3142562948252795</c:v>
                </c:pt>
                <c:pt idx="296">
                  <c:v>0.31214379256061953</c:v>
                </c:pt>
                <c:pt idx="297">
                  <c:v>0.31003129029595955</c:v>
                </c:pt>
                <c:pt idx="298">
                  <c:v>0.30791878803129957</c:v>
                </c:pt>
                <c:pt idx="299">
                  <c:v>0.30580628576663982</c:v>
                </c:pt>
                <c:pt idx="300">
                  <c:v>0.30369378350197984</c:v>
                </c:pt>
                <c:pt idx="301">
                  <c:v>0.30158128123731986</c:v>
                </c:pt>
                <c:pt idx="302">
                  <c:v>0.29946877897265989</c:v>
                </c:pt>
                <c:pt idx="303">
                  <c:v>0.29735627670799991</c:v>
                </c:pt>
                <c:pt idx="304">
                  <c:v>0.29524377444334005</c:v>
                </c:pt>
                <c:pt idx="305">
                  <c:v>0.29313127217868007</c:v>
                </c:pt>
                <c:pt idx="306">
                  <c:v>0.29101876991402009</c:v>
                </c:pt>
                <c:pt idx="307">
                  <c:v>0.28890626764936012</c:v>
                </c:pt>
                <c:pt idx="308">
                  <c:v>0.28679376538470014</c:v>
                </c:pt>
                <c:pt idx="309">
                  <c:v>0.28468126312004038</c:v>
                </c:pt>
                <c:pt idx="310">
                  <c:v>0.28256876085538041</c:v>
                </c:pt>
                <c:pt idx="311">
                  <c:v>0.28045625859072043</c:v>
                </c:pt>
                <c:pt idx="312">
                  <c:v>0.27834375632606045</c:v>
                </c:pt>
                <c:pt idx="313">
                  <c:v>0.27623125406140048</c:v>
                </c:pt>
                <c:pt idx="314">
                  <c:v>0.27411875179674061</c:v>
                </c:pt>
                <c:pt idx="315">
                  <c:v>0.27200624953208064</c:v>
                </c:pt>
                <c:pt idx="316">
                  <c:v>0.26989374726742066</c:v>
                </c:pt>
                <c:pt idx="317">
                  <c:v>0.26778124500276079</c:v>
                </c:pt>
                <c:pt idx="318">
                  <c:v>0.26566874273810082</c:v>
                </c:pt>
                <c:pt idx="319">
                  <c:v>0.26355624047344095</c:v>
                </c:pt>
                <c:pt idx="320">
                  <c:v>0.26144373820878097</c:v>
                </c:pt>
                <c:pt idx="321">
                  <c:v>0.259331235944121</c:v>
                </c:pt>
                <c:pt idx="322">
                  <c:v>0.25721873367946102</c:v>
                </c:pt>
                <c:pt idx="323">
                  <c:v>0.25510623141480104</c:v>
                </c:pt>
                <c:pt idx="324">
                  <c:v>0.25299372915014129</c:v>
                </c:pt>
                <c:pt idx="325">
                  <c:v>0.25088122688548131</c:v>
                </c:pt>
                <c:pt idx="326">
                  <c:v>0.24876872462082134</c:v>
                </c:pt>
                <c:pt idx="327">
                  <c:v>0.24665622235616136</c:v>
                </c:pt>
                <c:pt idx="328">
                  <c:v>0.24454372009150138</c:v>
                </c:pt>
                <c:pt idx="329">
                  <c:v>0.24243121782684152</c:v>
                </c:pt>
                <c:pt idx="330">
                  <c:v>0.24031871556218154</c:v>
                </c:pt>
                <c:pt idx="331">
                  <c:v>0.23820621329752156</c:v>
                </c:pt>
                <c:pt idx="332">
                  <c:v>0.23609371103286159</c:v>
                </c:pt>
                <c:pt idx="333">
                  <c:v>0.23398120876820161</c:v>
                </c:pt>
                <c:pt idx="334">
                  <c:v>0.23186870650354185</c:v>
                </c:pt>
                <c:pt idx="335">
                  <c:v>0.22975620423888188</c:v>
                </c:pt>
                <c:pt idx="336">
                  <c:v>0.2276437019742219</c:v>
                </c:pt>
                <c:pt idx="337">
                  <c:v>0.22553119970956192</c:v>
                </c:pt>
                <c:pt idx="338">
                  <c:v>0.22341869744490195</c:v>
                </c:pt>
                <c:pt idx="339">
                  <c:v>0.22130619518024208</c:v>
                </c:pt>
                <c:pt idx="340">
                  <c:v>0.21919369291558211</c:v>
                </c:pt>
                <c:pt idx="341">
                  <c:v>0.21708119065092213</c:v>
                </c:pt>
                <c:pt idx="342">
                  <c:v>0.21496868838626215</c:v>
                </c:pt>
                <c:pt idx="343">
                  <c:v>0.21285618612160218</c:v>
                </c:pt>
                <c:pt idx="344">
                  <c:v>0.21074368385694242</c:v>
                </c:pt>
                <c:pt idx="345">
                  <c:v>0.20863118159228244</c:v>
                </c:pt>
                <c:pt idx="346">
                  <c:v>0.20651867932762247</c:v>
                </c:pt>
                <c:pt idx="347">
                  <c:v>0.20440617706296249</c:v>
                </c:pt>
                <c:pt idx="348">
                  <c:v>0.20229367479830251</c:v>
                </c:pt>
                <c:pt idx="349">
                  <c:v>0.20018117253364265</c:v>
                </c:pt>
                <c:pt idx="350">
                  <c:v>0.19806867026898267</c:v>
                </c:pt>
                <c:pt idx="351">
                  <c:v>0.19595616800432269</c:v>
                </c:pt>
                <c:pt idx="352">
                  <c:v>0.19384366573966272</c:v>
                </c:pt>
                <c:pt idx="353">
                  <c:v>0.19173116347500274</c:v>
                </c:pt>
                <c:pt idx="354">
                  <c:v>0.18961866121034299</c:v>
                </c:pt>
                <c:pt idx="355">
                  <c:v>0.18750615894568301</c:v>
                </c:pt>
                <c:pt idx="356">
                  <c:v>0.18539365668102303</c:v>
                </c:pt>
                <c:pt idx="357">
                  <c:v>0.18328115441636306</c:v>
                </c:pt>
                <c:pt idx="358">
                  <c:v>0.18116865215170308</c:v>
                </c:pt>
                <c:pt idx="359">
                  <c:v>0.17905614988704321</c:v>
                </c:pt>
                <c:pt idx="360">
                  <c:v>0.17694364762238324</c:v>
                </c:pt>
                <c:pt idx="361">
                  <c:v>0.17483114535772326</c:v>
                </c:pt>
                <c:pt idx="362">
                  <c:v>0.17271864309306328</c:v>
                </c:pt>
                <c:pt idx="363">
                  <c:v>0.17060614082840331</c:v>
                </c:pt>
                <c:pt idx="364">
                  <c:v>0.16849363856374355</c:v>
                </c:pt>
                <c:pt idx="365">
                  <c:v>0.16638113629908358</c:v>
                </c:pt>
                <c:pt idx="366">
                  <c:v>0.1642686340344236</c:v>
                </c:pt>
                <c:pt idx="367">
                  <c:v>0.16215613176976362</c:v>
                </c:pt>
                <c:pt idx="368">
                  <c:v>0.16004362950510365</c:v>
                </c:pt>
                <c:pt idx="369">
                  <c:v>0.15793112724044378</c:v>
                </c:pt>
                <c:pt idx="370">
                  <c:v>0.1558186249757838</c:v>
                </c:pt>
                <c:pt idx="371">
                  <c:v>0.15370612271112394</c:v>
                </c:pt>
                <c:pt idx="372">
                  <c:v>0.15159362044646396</c:v>
                </c:pt>
                <c:pt idx="373">
                  <c:v>0.14948111818180398</c:v>
                </c:pt>
                <c:pt idx="374">
                  <c:v>0.14736861591714412</c:v>
                </c:pt>
                <c:pt idx="375">
                  <c:v>0.14525611365248414</c:v>
                </c:pt>
                <c:pt idx="376">
                  <c:v>0.14314361138782417</c:v>
                </c:pt>
                <c:pt idx="377">
                  <c:v>0.14103110912316419</c:v>
                </c:pt>
                <c:pt idx="378">
                  <c:v>0.13891860685850421</c:v>
                </c:pt>
                <c:pt idx="379">
                  <c:v>0.13680610459384446</c:v>
                </c:pt>
                <c:pt idx="380">
                  <c:v>0.13469360232918448</c:v>
                </c:pt>
                <c:pt idx="381">
                  <c:v>0.1325811000645245</c:v>
                </c:pt>
                <c:pt idx="382">
                  <c:v>0.13046859779986453</c:v>
                </c:pt>
                <c:pt idx="383">
                  <c:v>0.12835609553520455</c:v>
                </c:pt>
                <c:pt idx="384">
                  <c:v>0.12624359327054469</c:v>
                </c:pt>
                <c:pt idx="385">
                  <c:v>0.12413109100588471</c:v>
                </c:pt>
                <c:pt idx="386">
                  <c:v>0.12201858874122473</c:v>
                </c:pt>
                <c:pt idx="387">
                  <c:v>0.11990608647656475</c:v>
                </c:pt>
                <c:pt idx="388">
                  <c:v>0.11779358421190478</c:v>
                </c:pt>
                <c:pt idx="389">
                  <c:v>0.11568108194724502</c:v>
                </c:pt>
                <c:pt idx="390">
                  <c:v>0.11356857968258505</c:v>
                </c:pt>
                <c:pt idx="391">
                  <c:v>0.11145607741792507</c:v>
                </c:pt>
                <c:pt idx="392">
                  <c:v>0.10934357515326509</c:v>
                </c:pt>
                <c:pt idx="393">
                  <c:v>0.10723107288860512</c:v>
                </c:pt>
                <c:pt idx="394">
                  <c:v>0.10511857062394525</c:v>
                </c:pt>
                <c:pt idx="395">
                  <c:v>0.10300606835928527</c:v>
                </c:pt>
                <c:pt idx="396">
                  <c:v>0.1008935660946253</c:v>
                </c:pt>
                <c:pt idx="397">
                  <c:v>9.8781063829965321E-2</c:v>
                </c:pt>
                <c:pt idx="398">
                  <c:v>9.6668561565305344E-2</c:v>
                </c:pt>
                <c:pt idx="399">
                  <c:v>9.455605930064559E-2</c:v>
                </c:pt>
                <c:pt idx="400">
                  <c:v>9.2443557035985613E-2</c:v>
                </c:pt>
                <c:pt idx="401">
                  <c:v>9.0331054771325636E-2</c:v>
                </c:pt>
                <c:pt idx="402">
                  <c:v>8.821855250666566E-2</c:v>
                </c:pt>
                <c:pt idx="403">
                  <c:v>8.6106050242005683E-2</c:v>
                </c:pt>
                <c:pt idx="404">
                  <c:v>8.3993547977345817E-2</c:v>
                </c:pt>
                <c:pt idx="405">
                  <c:v>8.188104571268584E-2</c:v>
                </c:pt>
                <c:pt idx="406">
                  <c:v>7.9768543448025864E-2</c:v>
                </c:pt>
                <c:pt idx="407">
                  <c:v>7.7656041183365887E-2</c:v>
                </c:pt>
                <c:pt idx="408">
                  <c:v>7.554353891870591E-2</c:v>
                </c:pt>
                <c:pt idx="409">
                  <c:v>7.3431036654046156E-2</c:v>
                </c:pt>
                <c:pt idx="410">
                  <c:v>7.1318534389386179E-2</c:v>
                </c:pt>
                <c:pt idx="411">
                  <c:v>6.9206032124726202E-2</c:v>
                </c:pt>
                <c:pt idx="412">
                  <c:v>6.7093529860066226E-2</c:v>
                </c:pt>
                <c:pt idx="413">
                  <c:v>6.4981027595406249E-2</c:v>
                </c:pt>
                <c:pt idx="414">
                  <c:v>6.2868525330746383E-2</c:v>
                </c:pt>
                <c:pt idx="415">
                  <c:v>6.0756023066086406E-2</c:v>
                </c:pt>
                <c:pt idx="416">
                  <c:v>5.864352080142643E-2</c:v>
                </c:pt>
                <c:pt idx="417">
                  <c:v>5.6531018536766453E-2</c:v>
                </c:pt>
                <c:pt idx="418">
                  <c:v>5.4418516272106587E-2</c:v>
                </c:pt>
                <c:pt idx="419">
                  <c:v>5.2306014007446722E-2</c:v>
                </c:pt>
                <c:pt idx="420">
                  <c:v>5.0193511742786745E-2</c:v>
                </c:pt>
                <c:pt idx="421">
                  <c:v>4.8081009478126768E-2</c:v>
                </c:pt>
                <c:pt idx="422">
                  <c:v>4.5968507213466792E-2</c:v>
                </c:pt>
                <c:pt idx="423">
                  <c:v>4.3856004948806815E-2</c:v>
                </c:pt>
                <c:pt idx="424">
                  <c:v>4.1743502684146949E-2</c:v>
                </c:pt>
                <c:pt idx="425">
                  <c:v>3.9631000419486972E-2</c:v>
                </c:pt>
                <c:pt idx="426">
                  <c:v>3.7518498154827107E-2</c:v>
                </c:pt>
                <c:pt idx="427">
                  <c:v>3.540599589016713E-2</c:v>
                </c:pt>
                <c:pt idx="428">
                  <c:v>3.3293493625507153E-2</c:v>
                </c:pt>
                <c:pt idx="429">
                  <c:v>3.1180991360847288E-2</c:v>
                </c:pt>
                <c:pt idx="430">
                  <c:v>2.9068489096187311E-2</c:v>
                </c:pt>
                <c:pt idx="431">
                  <c:v>2.6955986831527334E-2</c:v>
                </c:pt>
                <c:pt idx="432">
                  <c:v>2.4843484566867358E-2</c:v>
                </c:pt>
                <c:pt idx="433">
                  <c:v>2.2730982302207381E-2</c:v>
                </c:pt>
                <c:pt idx="434">
                  <c:v>2.0618480037547626E-2</c:v>
                </c:pt>
                <c:pt idx="435">
                  <c:v>1.850597777288765E-2</c:v>
                </c:pt>
                <c:pt idx="436">
                  <c:v>1.6393475508227673E-2</c:v>
                </c:pt>
                <c:pt idx="437">
                  <c:v>1.4280973243567696E-2</c:v>
                </c:pt>
                <c:pt idx="438">
                  <c:v>1.2168470978907719E-2</c:v>
                </c:pt>
                <c:pt idx="439">
                  <c:v>1.0055968714247854E-2</c:v>
                </c:pt>
                <c:pt idx="440">
                  <c:v>7.9434664495878771E-3</c:v>
                </c:pt>
                <c:pt idx="441">
                  <c:v>5.8309641849279004E-3</c:v>
                </c:pt>
                <c:pt idx="442">
                  <c:v>3.7184619202679237E-3</c:v>
                </c:pt>
                <c:pt idx="443">
                  <c:v>1.605959655607947E-3</c:v>
                </c:pt>
                <c:pt idx="444">
                  <c:v>-5.065426090518077E-4</c:v>
                </c:pt>
                <c:pt idx="445">
                  <c:v>-2.6190448737117844E-3</c:v>
                </c:pt>
                <c:pt idx="446">
                  <c:v>-4.7315471383717611E-3</c:v>
                </c:pt>
                <c:pt idx="447">
                  <c:v>-6.8440494030317378E-3</c:v>
                </c:pt>
                <c:pt idx="448">
                  <c:v>-8.9565516676917145E-3</c:v>
                </c:pt>
                <c:pt idx="449">
                  <c:v>-1.106905393235158E-2</c:v>
                </c:pt>
                <c:pt idx="450">
                  <c:v>-1.3181556197011557E-2</c:v>
                </c:pt>
                <c:pt idx="451">
                  <c:v>-1.5294058461671534E-2</c:v>
                </c:pt>
                <c:pt idx="452">
                  <c:v>-1.740656072633151E-2</c:v>
                </c:pt>
                <c:pt idx="453">
                  <c:v>-1.9519062990991487E-2</c:v>
                </c:pt>
                <c:pt idx="454">
                  <c:v>-2.1631565255651242E-2</c:v>
                </c:pt>
                <c:pt idx="455">
                  <c:v>-2.3744067520311218E-2</c:v>
                </c:pt>
                <c:pt idx="456">
                  <c:v>-2.5856569784971195E-2</c:v>
                </c:pt>
                <c:pt idx="457">
                  <c:v>-2.7969072049631172E-2</c:v>
                </c:pt>
                <c:pt idx="458">
                  <c:v>-3.0081574314291148E-2</c:v>
                </c:pt>
                <c:pt idx="459">
                  <c:v>-3.2194076578951014E-2</c:v>
                </c:pt>
                <c:pt idx="460">
                  <c:v>-3.4306578843610991E-2</c:v>
                </c:pt>
                <c:pt idx="461">
                  <c:v>-3.6419081108270968E-2</c:v>
                </c:pt>
                <c:pt idx="462">
                  <c:v>-3.8531583372930944E-2</c:v>
                </c:pt>
                <c:pt idx="463">
                  <c:v>-4.0644085637590921E-2</c:v>
                </c:pt>
                <c:pt idx="464">
                  <c:v>-4.2756587902250676E-2</c:v>
                </c:pt>
                <c:pt idx="465">
                  <c:v>-4.4869090166910652E-2</c:v>
                </c:pt>
                <c:pt idx="466">
                  <c:v>-4.6981592431570629E-2</c:v>
                </c:pt>
                <c:pt idx="467">
                  <c:v>-4.9094094696230606E-2</c:v>
                </c:pt>
                <c:pt idx="468">
                  <c:v>-5.1206596960890582E-2</c:v>
                </c:pt>
                <c:pt idx="469">
                  <c:v>-5.3319099225550448E-2</c:v>
                </c:pt>
                <c:pt idx="470">
                  <c:v>-5.5431601490210425E-2</c:v>
                </c:pt>
                <c:pt idx="471">
                  <c:v>-5.7544103754870402E-2</c:v>
                </c:pt>
                <c:pt idx="472">
                  <c:v>-5.9656606019530378E-2</c:v>
                </c:pt>
                <c:pt idx="473">
                  <c:v>-6.1769108284190244E-2</c:v>
                </c:pt>
                <c:pt idx="474">
                  <c:v>-6.3881610548850221E-2</c:v>
                </c:pt>
                <c:pt idx="475">
                  <c:v>-6.5994112813510197E-2</c:v>
                </c:pt>
                <c:pt idx="476">
                  <c:v>-6.8106615078170174E-2</c:v>
                </c:pt>
                <c:pt idx="477">
                  <c:v>-7.0219117342829929E-2</c:v>
                </c:pt>
                <c:pt idx="478">
                  <c:v>-7.2331619607489905E-2</c:v>
                </c:pt>
                <c:pt idx="479">
                  <c:v>-7.4444121872149882E-2</c:v>
                </c:pt>
                <c:pt idx="480">
                  <c:v>-7.6556624136809859E-2</c:v>
                </c:pt>
                <c:pt idx="481">
                  <c:v>-7.8669126401469835E-2</c:v>
                </c:pt>
                <c:pt idx="482">
                  <c:v>-8.0781628666129812E-2</c:v>
                </c:pt>
                <c:pt idx="483">
                  <c:v>-8.2894130930789789E-2</c:v>
                </c:pt>
                <c:pt idx="484">
                  <c:v>-8.5006633195449544E-2</c:v>
                </c:pt>
                <c:pt idx="485">
                  <c:v>-8.711913546010952E-2</c:v>
                </c:pt>
                <c:pt idx="486">
                  <c:v>-8.9231637724769497E-2</c:v>
                </c:pt>
                <c:pt idx="487">
                  <c:v>-9.1344139989429474E-2</c:v>
                </c:pt>
                <c:pt idx="488">
                  <c:v>-9.345664225408945E-2</c:v>
                </c:pt>
                <c:pt idx="489">
                  <c:v>-9.5569144518749205E-2</c:v>
                </c:pt>
                <c:pt idx="490">
                  <c:v>-9.7681646783409182E-2</c:v>
                </c:pt>
                <c:pt idx="491">
                  <c:v>-9.9794149048069158E-2</c:v>
                </c:pt>
                <c:pt idx="492">
                  <c:v>-0.10190665131272914</c:v>
                </c:pt>
                <c:pt idx="493">
                  <c:v>-0.10401915357738911</c:v>
                </c:pt>
                <c:pt idx="494">
                  <c:v>-0.10613165584204887</c:v>
                </c:pt>
                <c:pt idx="495">
                  <c:v>-0.10824415810670884</c:v>
                </c:pt>
                <c:pt idx="496">
                  <c:v>-0.11035666037136882</c:v>
                </c:pt>
                <c:pt idx="497">
                  <c:v>-0.1124691626360288</c:v>
                </c:pt>
                <c:pt idx="498">
                  <c:v>-0.11458166490068877</c:v>
                </c:pt>
                <c:pt idx="499">
                  <c:v>-0.11669416716534875</c:v>
                </c:pt>
                <c:pt idx="500">
                  <c:v>-0.11880666943000873</c:v>
                </c:pt>
                <c:pt idx="501">
                  <c:v>-0.1209191716946687</c:v>
                </c:pt>
                <c:pt idx="502">
                  <c:v>-0.12303167395932868</c:v>
                </c:pt>
                <c:pt idx="503">
                  <c:v>-0.12514417622398866</c:v>
                </c:pt>
                <c:pt idx="504">
                  <c:v>-0.12725667848864841</c:v>
                </c:pt>
                <c:pt idx="505">
                  <c:v>-0.12936918075330839</c:v>
                </c:pt>
                <c:pt idx="506">
                  <c:v>-0.13148168301796836</c:v>
                </c:pt>
                <c:pt idx="507">
                  <c:v>-0.13359418528262834</c:v>
                </c:pt>
                <c:pt idx="508">
                  <c:v>-0.13570668754728832</c:v>
                </c:pt>
                <c:pt idx="509">
                  <c:v>-0.13781918981194807</c:v>
                </c:pt>
                <c:pt idx="510">
                  <c:v>-0.13993169207660805</c:v>
                </c:pt>
                <c:pt idx="511">
                  <c:v>-0.14204419434126803</c:v>
                </c:pt>
                <c:pt idx="512">
                  <c:v>-0.14415669660592778</c:v>
                </c:pt>
                <c:pt idx="513">
                  <c:v>-0.14626919887058798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CF0-404E-BAEA-B2530D15853B}"/>
            </c:ext>
          </c:extLst>
        </c:ser>
        <c:ser>
          <c:idx val="3"/>
          <c:order val="3"/>
          <c:tx>
            <c:v>Inviluppo2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radente1!$B$14:$B$527</c:f>
              <c:numCache>
                <c:formatCode>General</c:formatCode>
                <c:ptCount val="514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0.28749999999999987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0.32499999999999996</c:v>
                </c:pt>
                <c:pt idx="27">
                  <c:v>0.33749999999999991</c:v>
                </c:pt>
                <c:pt idx="28">
                  <c:v>0.34999999999999987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0.38749999999999996</c:v>
                </c:pt>
                <c:pt idx="32">
                  <c:v>0.40000000000000013</c:v>
                </c:pt>
                <c:pt idx="33">
                  <c:v>0.41249999999999987</c:v>
                </c:pt>
                <c:pt idx="34">
                  <c:v>0.42500000000000004</c:v>
                </c:pt>
                <c:pt idx="35">
                  <c:v>0.43749999999999978</c:v>
                </c:pt>
                <c:pt idx="36">
                  <c:v>0.44999999999999996</c:v>
                </c:pt>
                <c:pt idx="37">
                  <c:v>0.46250000000000013</c:v>
                </c:pt>
                <c:pt idx="38">
                  <c:v>0.47499999999999987</c:v>
                </c:pt>
                <c:pt idx="39">
                  <c:v>0.48750000000000004</c:v>
                </c:pt>
                <c:pt idx="40">
                  <c:v>0.49999999999999978</c:v>
                </c:pt>
                <c:pt idx="41">
                  <c:v>0.51249999999999996</c:v>
                </c:pt>
                <c:pt idx="42">
                  <c:v>0.52500000000000013</c:v>
                </c:pt>
                <c:pt idx="43">
                  <c:v>0.53749999999999987</c:v>
                </c:pt>
                <c:pt idx="44">
                  <c:v>0.55000000000000004</c:v>
                </c:pt>
                <c:pt idx="45">
                  <c:v>0.56249999999999978</c:v>
                </c:pt>
                <c:pt idx="46">
                  <c:v>0.57499999999999996</c:v>
                </c:pt>
                <c:pt idx="47">
                  <c:v>0.58750000000000013</c:v>
                </c:pt>
                <c:pt idx="48">
                  <c:v>0.59999999999999987</c:v>
                </c:pt>
                <c:pt idx="49">
                  <c:v>0.61250000000000004</c:v>
                </c:pt>
                <c:pt idx="50">
                  <c:v>0.62499999999999978</c:v>
                </c:pt>
                <c:pt idx="51">
                  <c:v>0.63749999999999996</c:v>
                </c:pt>
                <c:pt idx="52">
                  <c:v>0.65000000000000013</c:v>
                </c:pt>
                <c:pt idx="53">
                  <c:v>0.66249999999999987</c:v>
                </c:pt>
                <c:pt idx="54">
                  <c:v>0.67500000000000004</c:v>
                </c:pt>
                <c:pt idx="55">
                  <c:v>0.68749999999999978</c:v>
                </c:pt>
                <c:pt idx="56">
                  <c:v>0.7</c:v>
                </c:pt>
                <c:pt idx="57">
                  <c:v>0.71250000000000013</c:v>
                </c:pt>
                <c:pt idx="58">
                  <c:v>0.72499999999999987</c:v>
                </c:pt>
                <c:pt idx="59">
                  <c:v>0.73750000000000004</c:v>
                </c:pt>
                <c:pt idx="60">
                  <c:v>0.74999999999999978</c:v>
                </c:pt>
                <c:pt idx="61">
                  <c:v>0.76249999999999996</c:v>
                </c:pt>
                <c:pt idx="62">
                  <c:v>0.77500000000000013</c:v>
                </c:pt>
                <c:pt idx="63">
                  <c:v>0.78749999999999987</c:v>
                </c:pt>
                <c:pt idx="64">
                  <c:v>0.8</c:v>
                </c:pt>
                <c:pt idx="65">
                  <c:v>0.81249999999999978</c:v>
                </c:pt>
                <c:pt idx="66">
                  <c:v>0.82499999999999996</c:v>
                </c:pt>
                <c:pt idx="67">
                  <c:v>0.83750000000000013</c:v>
                </c:pt>
                <c:pt idx="68">
                  <c:v>0.84999999999999987</c:v>
                </c:pt>
                <c:pt idx="69">
                  <c:v>0.86250000000000004</c:v>
                </c:pt>
                <c:pt idx="70">
                  <c:v>0.87499999999999978</c:v>
                </c:pt>
                <c:pt idx="71">
                  <c:v>0.88749999999999996</c:v>
                </c:pt>
                <c:pt idx="72">
                  <c:v>0.90000000000000013</c:v>
                </c:pt>
                <c:pt idx="73">
                  <c:v>0.91249999999999987</c:v>
                </c:pt>
                <c:pt idx="74">
                  <c:v>0.92500000000000004</c:v>
                </c:pt>
                <c:pt idx="75">
                  <c:v>0.93749999999999978</c:v>
                </c:pt>
                <c:pt idx="76">
                  <c:v>0.95</c:v>
                </c:pt>
                <c:pt idx="77">
                  <c:v>0.96250000000000013</c:v>
                </c:pt>
                <c:pt idx="78">
                  <c:v>0.97499999999999987</c:v>
                </c:pt>
                <c:pt idx="79">
                  <c:v>0.98750000000000004</c:v>
                </c:pt>
                <c:pt idx="80">
                  <c:v>0.99999999999999978</c:v>
                </c:pt>
                <c:pt idx="81">
                  <c:v>1.0125</c:v>
                </c:pt>
                <c:pt idx="82">
                  <c:v>1.0250000000000001</c:v>
                </c:pt>
                <c:pt idx="83">
                  <c:v>1.0374999999999999</c:v>
                </c:pt>
                <c:pt idx="84">
                  <c:v>1.05</c:v>
                </c:pt>
                <c:pt idx="85">
                  <c:v>1.0624999999999998</c:v>
                </c:pt>
                <c:pt idx="86">
                  <c:v>1.075</c:v>
                </c:pt>
                <c:pt idx="87">
                  <c:v>1.0875000000000001</c:v>
                </c:pt>
                <c:pt idx="88">
                  <c:v>1.0999999999999999</c:v>
                </c:pt>
                <c:pt idx="89">
                  <c:v>1.1125</c:v>
                </c:pt>
                <c:pt idx="90">
                  <c:v>1.1249999999999998</c:v>
                </c:pt>
                <c:pt idx="91">
                  <c:v>1.1375</c:v>
                </c:pt>
                <c:pt idx="92">
                  <c:v>1.1500000000000001</c:v>
                </c:pt>
                <c:pt idx="93">
                  <c:v>1.1624999999999999</c:v>
                </c:pt>
                <c:pt idx="94">
                  <c:v>1.175</c:v>
                </c:pt>
                <c:pt idx="95">
                  <c:v>1.1874999999999998</c:v>
                </c:pt>
                <c:pt idx="96">
                  <c:v>1.2</c:v>
                </c:pt>
                <c:pt idx="97">
                  <c:v>1.2125000000000001</c:v>
                </c:pt>
                <c:pt idx="98">
                  <c:v>1.2249999999999999</c:v>
                </c:pt>
                <c:pt idx="99">
                  <c:v>1.2375</c:v>
                </c:pt>
                <c:pt idx="100">
                  <c:v>1.2499999999999998</c:v>
                </c:pt>
                <c:pt idx="101">
                  <c:v>1.2625</c:v>
                </c:pt>
                <c:pt idx="102">
                  <c:v>1.2750000000000001</c:v>
                </c:pt>
                <c:pt idx="103">
                  <c:v>1.2874999999999999</c:v>
                </c:pt>
                <c:pt idx="104">
                  <c:v>1.3</c:v>
                </c:pt>
                <c:pt idx="105">
                  <c:v>1.3124999999999998</c:v>
                </c:pt>
                <c:pt idx="106">
                  <c:v>1.325</c:v>
                </c:pt>
                <c:pt idx="107">
                  <c:v>1.3375000000000001</c:v>
                </c:pt>
                <c:pt idx="108">
                  <c:v>1.3499999999999999</c:v>
                </c:pt>
                <c:pt idx="109">
                  <c:v>1.3625</c:v>
                </c:pt>
                <c:pt idx="110">
                  <c:v>1.3749999999999998</c:v>
                </c:pt>
                <c:pt idx="111">
                  <c:v>1.3875</c:v>
                </c:pt>
                <c:pt idx="112">
                  <c:v>1.4000000000000001</c:v>
                </c:pt>
                <c:pt idx="113">
                  <c:v>1.4124999999999999</c:v>
                </c:pt>
                <c:pt idx="114">
                  <c:v>1.425</c:v>
                </c:pt>
                <c:pt idx="115">
                  <c:v>1.4374999999999998</c:v>
                </c:pt>
                <c:pt idx="116">
                  <c:v>1.45</c:v>
                </c:pt>
                <c:pt idx="117">
                  <c:v>1.4625000000000001</c:v>
                </c:pt>
                <c:pt idx="118">
                  <c:v>1.4749999999999999</c:v>
                </c:pt>
                <c:pt idx="119">
                  <c:v>1.4875</c:v>
                </c:pt>
                <c:pt idx="120">
                  <c:v>1.4999999999999998</c:v>
                </c:pt>
                <c:pt idx="121">
                  <c:v>1.5125</c:v>
                </c:pt>
                <c:pt idx="122">
                  <c:v>1.5250000000000001</c:v>
                </c:pt>
                <c:pt idx="123">
                  <c:v>1.5374999999999999</c:v>
                </c:pt>
                <c:pt idx="124">
                  <c:v>1.55</c:v>
                </c:pt>
                <c:pt idx="125">
                  <c:v>1.5624999999999998</c:v>
                </c:pt>
                <c:pt idx="126">
                  <c:v>1.575</c:v>
                </c:pt>
                <c:pt idx="127">
                  <c:v>1.5875000000000001</c:v>
                </c:pt>
                <c:pt idx="128">
                  <c:v>1.5999999999999999</c:v>
                </c:pt>
                <c:pt idx="129">
                  <c:v>1.6125</c:v>
                </c:pt>
                <c:pt idx="130">
                  <c:v>1.6249999999999998</c:v>
                </c:pt>
                <c:pt idx="131">
                  <c:v>1.6375</c:v>
                </c:pt>
                <c:pt idx="132">
                  <c:v>1.6500000000000001</c:v>
                </c:pt>
                <c:pt idx="133">
                  <c:v>1.6624999999999999</c:v>
                </c:pt>
                <c:pt idx="134">
                  <c:v>1.675</c:v>
                </c:pt>
                <c:pt idx="135">
                  <c:v>1.6874999999999998</c:v>
                </c:pt>
                <c:pt idx="136">
                  <c:v>1.7</c:v>
                </c:pt>
                <c:pt idx="137">
                  <c:v>1.7125000000000001</c:v>
                </c:pt>
                <c:pt idx="138">
                  <c:v>1.7249999999999999</c:v>
                </c:pt>
                <c:pt idx="139">
                  <c:v>1.7375</c:v>
                </c:pt>
                <c:pt idx="140">
                  <c:v>1.7499999999999998</c:v>
                </c:pt>
                <c:pt idx="141">
                  <c:v>1.7625</c:v>
                </c:pt>
                <c:pt idx="142">
                  <c:v>1.7750000000000001</c:v>
                </c:pt>
                <c:pt idx="143">
                  <c:v>1.7874999999999999</c:v>
                </c:pt>
                <c:pt idx="144">
                  <c:v>1.8</c:v>
                </c:pt>
                <c:pt idx="145">
                  <c:v>1.8124999999999998</c:v>
                </c:pt>
                <c:pt idx="146">
                  <c:v>1.825</c:v>
                </c:pt>
                <c:pt idx="147">
                  <c:v>1.8375000000000001</c:v>
                </c:pt>
                <c:pt idx="148">
                  <c:v>1.8499999999999999</c:v>
                </c:pt>
                <c:pt idx="149">
                  <c:v>1.8625</c:v>
                </c:pt>
                <c:pt idx="150">
                  <c:v>1.8749999999999998</c:v>
                </c:pt>
                <c:pt idx="151">
                  <c:v>1.8875</c:v>
                </c:pt>
                <c:pt idx="152">
                  <c:v>1.9000000000000001</c:v>
                </c:pt>
                <c:pt idx="153">
                  <c:v>1.9124999999999999</c:v>
                </c:pt>
                <c:pt idx="154">
                  <c:v>1.925</c:v>
                </c:pt>
                <c:pt idx="155">
                  <c:v>1.9374999999999998</c:v>
                </c:pt>
                <c:pt idx="156">
                  <c:v>1.95</c:v>
                </c:pt>
                <c:pt idx="157">
                  <c:v>1.9625000000000001</c:v>
                </c:pt>
                <c:pt idx="158">
                  <c:v>1.9749999999999999</c:v>
                </c:pt>
                <c:pt idx="159">
                  <c:v>1.9875</c:v>
                </c:pt>
                <c:pt idx="160">
                  <c:v>1.9999999999999998</c:v>
                </c:pt>
                <c:pt idx="161">
                  <c:v>2.0125000000000002</c:v>
                </c:pt>
                <c:pt idx="162">
                  <c:v>2.0250000000000004</c:v>
                </c:pt>
                <c:pt idx="163">
                  <c:v>2.0374999999999996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2.0750000000000002</c:v>
                </c:pt>
                <c:pt idx="167">
                  <c:v>2.0875000000000004</c:v>
                </c:pt>
                <c:pt idx="168">
                  <c:v>2.0999999999999996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2.1375000000000002</c:v>
                </c:pt>
                <c:pt idx="172">
                  <c:v>2.1500000000000004</c:v>
                </c:pt>
                <c:pt idx="173">
                  <c:v>2.1624999999999996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2.2000000000000002</c:v>
                </c:pt>
                <c:pt idx="177">
                  <c:v>2.2125000000000004</c:v>
                </c:pt>
                <c:pt idx="178">
                  <c:v>2.2249999999999996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2.2625000000000002</c:v>
                </c:pt>
                <c:pt idx="182">
                  <c:v>2.2750000000000004</c:v>
                </c:pt>
                <c:pt idx="183">
                  <c:v>2.2874999999999996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2.3250000000000002</c:v>
                </c:pt>
                <c:pt idx="187">
                  <c:v>2.3375000000000004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2.4500000000000002</c:v>
                </c:pt>
                <c:pt idx="197">
                  <c:v>2.4625000000000004</c:v>
                </c:pt>
                <c:pt idx="198">
                  <c:v>2.4750000000000005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2.5125000000000002</c:v>
                </c:pt>
                <c:pt idx="202">
                  <c:v>2.5250000000000004</c:v>
                </c:pt>
                <c:pt idx="203">
                  <c:v>2.5375000000000005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2.5750000000000002</c:v>
                </c:pt>
                <c:pt idx="207">
                  <c:v>2.5875000000000004</c:v>
                </c:pt>
                <c:pt idx="208">
                  <c:v>2.6000000000000005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2.6375000000000002</c:v>
                </c:pt>
                <c:pt idx="212">
                  <c:v>2.6500000000000004</c:v>
                </c:pt>
                <c:pt idx="213">
                  <c:v>2.6625000000000005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2.7</c:v>
                </c:pt>
                <c:pt idx="217">
                  <c:v>2.7125000000000004</c:v>
                </c:pt>
                <c:pt idx="218">
                  <c:v>2.7250000000000005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2.7625000000000002</c:v>
                </c:pt>
                <c:pt idx="222">
                  <c:v>2.7750000000000004</c:v>
                </c:pt>
                <c:pt idx="223">
                  <c:v>2.7875000000000005</c:v>
                </c:pt>
                <c:pt idx="224">
                  <c:v>2.8</c:v>
                </c:pt>
                <c:pt idx="225">
                  <c:v>2.8125</c:v>
                </c:pt>
                <c:pt idx="226">
                  <c:v>2.8250000000000002</c:v>
                </c:pt>
                <c:pt idx="227">
                  <c:v>2.8375000000000004</c:v>
                </c:pt>
                <c:pt idx="228">
                  <c:v>2.8500000000000005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2.8875000000000002</c:v>
                </c:pt>
                <c:pt idx="232">
                  <c:v>2.9000000000000004</c:v>
                </c:pt>
                <c:pt idx="233">
                  <c:v>2.9125000000000005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2.95</c:v>
                </c:pt>
                <c:pt idx="237">
                  <c:v>2.9625000000000004</c:v>
                </c:pt>
                <c:pt idx="238">
                  <c:v>2.9750000000000005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3.0125000000000002</c:v>
                </c:pt>
                <c:pt idx="242">
                  <c:v>3.0250000000000004</c:v>
                </c:pt>
                <c:pt idx="243">
                  <c:v>3.0375000000000005</c:v>
                </c:pt>
                <c:pt idx="244">
                  <c:v>3.05</c:v>
                </c:pt>
                <c:pt idx="245">
                  <c:v>3.0625</c:v>
                </c:pt>
                <c:pt idx="246">
                  <c:v>3.0750000000000002</c:v>
                </c:pt>
                <c:pt idx="247">
                  <c:v>3.0875000000000004</c:v>
                </c:pt>
                <c:pt idx="248">
                  <c:v>3.1000000000000005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3.1375000000000002</c:v>
                </c:pt>
                <c:pt idx="252">
                  <c:v>3.1500000000000004</c:v>
                </c:pt>
                <c:pt idx="253">
                  <c:v>3.1625000000000005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3.2</c:v>
                </c:pt>
                <c:pt idx="257">
                  <c:v>3.2125000000000004</c:v>
                </c:pt>
                <c:pt idx="258">
                  <c:v>3.2250000000000005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3.2625000000000002</c:v>
                </c:pt>
                <c:pt idx="262">
                  <c:v>3.2750000000000004</c:v>
                </c:pt>
                <c:pt idx="263">
                  <c:v>3.2875000000000005</c:v>
                </c:pt>
                <c:pt idx="264">
                  <c:v>3.3</c:v>
                </c:pt>
                <c:pt idx="265">
                  <c:v>3.3125</c:v>
                </c:pt>
                <c:pt idx="266">
                  <c:v>3.3250000000000002</c:v>
                </c:pt>
                <c:pt idx="267">
                  <c:v>3.3375000000000004</c:v>
                </c:pt>
                <c:pt idx="268">
                  <c:v>3.3500000000000005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3.3875000000000002</c:v>
                </c:pt>
                <c:pt idx="272">
                  <c:v>3.4000000000000004</c:v>
                </c:pt>
                <c:pt idx="273">
                  <c:v>3.4125000000000005</c:v>
                </c:pt>
                <c:pt idx="274">
                  <c:v>3.4249999999999998</c:v>
                </c:pt>
                <c:pt idx="275">
                  <c:v>3.4375</c:v>
                </c:pt>
                <c:pt idx="276">
                  <c:v>3.45</c:v>
                </c:pt>
                <c:pt idx="277">
                  <c:v>3.4625000000000004</c:v>
                </c:pt>
                <c:pt idx="278">
                  <c:v>3.4750000000000005</c:v>
                </c:pt>
                <c:pt idx="279">
                  <c:v>3.4874999999999998</c:v>
                </c:pt>
                <c:pt idx="280">
                  <c:v>3.5</c:v>
                </c:pt>
                <c:pt idx="281">
                  <c:v>3.5125000000000002</c:v>
                </c:pt>
                <c:pt idx="282">
                  <c:v>3.5250000000000004</c:v>
                </c:pt>
                <c:pt idx="283">
                  <c:v>3.5375000000000005</c:v>
                </c:pt>
                <c:pt idx="284">
                  <c:v>3.55</c:v>
                </c:pt>
                <c:pt idx="285">
                  <c:v>3.5625</c:v>
                </c:pt>
                <c:pt idx="286">
                  <c:v>3.5750000000000002</c:v>
                </c:pt>
                <c:pt idx="287">
                  <c:v>3.5875000000000004</c:v>
                </c:pt>
                <c:pt idx="288">
                  <c:v>3.6000000000000005</c:v>
                </c:pt>
                <c:pt idx="289">
                  <c:v>3.6124999999999998</c:v>
                </c:pt>
                <c:pt idx="290">
                  <c:v>3.625</c:v>
                </c:pt>
                <c:pt idx="291">
                  <c:v>3.6375000000000002</c:v>
                </c:pt>
                <c:pt idx="292">
                  <c:v>3.6500000000000004</c:v>
                </c:pt>
                <c:pt idx="293">
                  <c:v>3.6625000000000005</c:v>
                </c:pt>
                <c:pt idx="294">
                  <c:v>3.6749999999999998</c:v>
                </c:pt>
                <c:pt idx="295">
                  <c:v>3.6875</c:v>
                </c:pt>
                <c:pt idx="296">
                  <c:v>3.7</c:v>
                </c:pt>
                <c:pt idx="297">
                  <c:v>3.7125000000000004</c:v>
                </c:pt>
                <c:pt idx="298">
                  <c:v>3.7250000000000005</c:v>
                </c:pt>
                <c:pt idx="299">
                  <c:v>3.7374999999999998</c:v>
                </c:pt>
                <c:pt idx="300">
                  <c:v>3.75</c:v>
                </c:pt>
                <c:pt idx="301">
                  <c:v>3.7625000000000002</c:v>
                </c:pt>
                <c:pt idx="302">
                  <c:v>3.7750000000000004</c:v>
                </c:pt>
                <c:pt idx="303">
                  <c:v>3.7875000000000005</c:v>
                </c:pt>
                <c:pt idx="304">
                  <c:v>3.8</c:v>
                </c:pt>
                <c:pt idx="305">
                  <c:v>3.8125</c:v>
                </c:pt>
                <c:pt idx="306">
                  <c:v>3.8250000000000002</c:v>
                </c:pt>
                <c:pt idx="307">
                  <c:v>3.8375000000000004</c:v>
                </c:pt>
                <c:pt idx="308">
                  <c:v>3.8500000000000005</c:v>
                </c:pt>
                <c:pt idx="309">
                  <c:v>3.8624999999999998</c:v>
                </c:pt>
                <c:pt idx="310">
                  <c:v>3.875</c:v>
                </c:pt>
                <c:pt idx="311">
                  <c:v>3.8875000000000002</c:v>
                </c:pt>
                <c:pt idx="312">
                  <c:v>3.9000000000000004</c:v>
                </c:pt>
                <c:pt idx="313">
                  <c:v>3.9125000000000005</c:v>
                </c:pt>
                <c:pt idx="314">
                  <c:v>3.9249999999999998</c:v>
                </c:pt>
                <c:pt idx="315">
                  <c:v>3.9375</c:v>
                </c:pt>
                <c:pt idx="316">
                  <c:v>3.95</c:v>
                </c:pt>
                <c:pt idx="317">
                  <c:v>3.9625000000000004</c:v>
                </c:pt>
                <c:pt idx="318">
                  <c:v>3.9750000000000005</c:v>
                </c:pt>
                <c:pt idx="319">
                  <c:v>3.9874999999999998</c:v>
                </c:pt>
                <c:pt idx="320">
                  <c:v>4</c:v>
                </c:pt>
                <c:pt idx="321">
                  <c:v>4.0125000000000002</c:v>
                </c:pt>
                <c:pt idx="322">
                  <c:v>4.0250000000000004</c:v>
                </c:pt>
                <c:pt idx="323">
                  <c:v>4.0375000000000005</c:v>
                </c:pt>
                <c:pt idx="324">
                  <c:v>4.05</c:v>
                </c:pt>
                <c:pt idx="325">
                  <c:v>4.0625</c:v>
                </c:pt>
                <c:pt idx="326">
                  <c:v>4.0750000000000002</c:v>
                </c:pt>
                <c:pt idx="327">
                  <c:v>4.0875000000000004</c:v>
                </c:pt>
                <c:pt idx="328">
                  <c:v>4.1000000000000005</c:v>
                </c:pt>
                <c:pt idx="329">
                  <c:v>4.1124999999999998</c:v>
                </c:pt>
                <c:pt idx="330">
                  <c:v>4.125</c:v>
                </c:pt>
                <c:pt idx="331">
                  <c:v>4.1375000000000002</c:v>
                </c:pt>
                <c:pt idx="332">
                  <c:v>4.1500000000000004</c:v>
                </c:pt>
                <c:pt idx="333">
                  <c:v>4.1625000000000005</c:v>
                </c:pt>
                <c:pt idx="334">
                  <c:v>4.1749999999999998</c:v>
                </c:pt>
                <c:pt idx="335">
                  <c:v>4.1875</c:v>
                </c:pt>
                <c:pt idx="336">
                  <c:v>4.2</c:v>
                </c:pt>
                <c:pt idx="337">
                  <c:v>4.2125000000000004</c:v>
                </c:pt>
                <c:pt idx="338">
                  <c:v>4.2250000000000005</c:v>
                </c:pt>
                <c:pt idx="339">
                  <c:v>4.2374999999999998</c:v>
                </c:pt>
                <c:pt idx="340">
                  <c:v>4.25</c:v>
                </c:pt>
                <c:pt idx="341">
                  <c:v>4.2625000000000002</c:v>
                </c:pt>
                <c:pt idx="342">
                  <c:v>4.2750000000000004</c:v>
                </c:pt>
                <c:pt idx="343">
                  <c:v>4.2875000000000005</c:v>
                </c:pt>
                <c:pt idx="344">
                  <c:v>4.3</c:v>
                </c:pt>
                <c:pt idx="345">
                  <c:v>4.3125</c:v>
                </c:pt>
                <c:pt idx="346">
                  <c:v>4.3250000000000002</c:v>
                </c:pt>
                <c:pt idx="347">
                  <c:v>4.3375000000000004</c:v>
                </c:pt>
                <c:pt idx="348">
                  <c:v>4.3500000000000005</c:v>
                </c:pt>
                <c:pt idx="349">
                  <c:v>4.3624999999999998</c:v>
                </c:pt>
                <c:pt idx="350">
                  <c:v>4.375</c:v>
                </c:pt>
                <c:pt idx="351">
                  <c:v>4.3875000000000002</c:v>
                </c:pt>
                <c:pt idx="352">
                  <c:v>4.4000000000000004</c:v>
                </c:pt>
                <c:pt idx="353">
                  <c:v>4.4125000000000005</c:v>
                </c:pt>
                <c:pt idx="354">
                  <c:v>4.4249999999999998</c:v>
                </c:pt>
                <c:pt idx="355">
                  <c:v>4.4375</c:v>
                </c:pt>
                <c:pt idx="356">
                  <c:v>4.45</c:v>
                </c:pt>
                <c:pt idx="357">
                  <c:v>4.4625000000000004</c:v>
                </c:pt>
                <c:pt idx="358">
                  <c:v>4.4750000000000005</c:v>
                </c:pt>
                <c:pt idx="359">
                  <c:v>4.4874999999999998</c:v>
                </c:pt>
                <c:pt idx="360">
                  <c:v>4.5</c:v>
                </c:pt>
                <c:pt idx="361">
                  <c:v>4.5125000000000002</c:v>
                </c:pt>
                <c:pt idx="362">
                  <c:v>4.5250000000000004</c:v>
                </c:pt>
                <c:pt idx="363">
                  <c:v>4.5375000000000005</c:v>
                </c:pt>
                <c:pt idx="364">
                  <c:v>4.55</c:v>
                </c:pt>
                <c:pt idx="365">
                  <c:v>4.5625</c:v>
                </c:pt>
                <c:pt idx="366">
                  <c:v>4.5750000000000002</c:v>
                </c:pt>
                <c:pt idx="367">
                  <c:v>4.5875000000000004</c:v>
                </c:pt>
                <c:pt idx="368">
                  <c:v>4.6000000000000005</c:v>
                </c:pt>
                <c:pt idx="369">
                  <c:v>4.6124999999999998</c:v>
                </c:pt>
                <c:pt idx="370">
                  <c:v>4.625</c:v>
                </c:pt>
                <c:pt idx="371">
                  <c:v>4.6375000000000002</c:v>
                </c:pt>
                <c:pt idx="372">
                  <c:v>4.6500000000000004</c:v>
                </c:pt>
                <c:pt idx="373">
                  <c:v>4.6625000000000005</c:v>
                </c:pt>
                <c:pt idx="374">
                  <c:v>4.6749999999999998</c:v>
                </c:pt>
                <c:pt idx="375">
                  <c:v>4.6875</c:v>
                </c:pt>
                <c:pt idx="376">
                  <c:v>4.7</c:v>
                </c:pt>
                <c:pt idx="377">
                  <c:v>4.7125000000000004</c:v>
                </c:pt>
                <c:pt idx="378">
                  <c:v>4.7250000000000005</c:v>
                </c:pt>
                <c:pt idx="379">
                  <c:v>4.7374999999999998</c:v>
                </c:pt>
                <c:pt idx="380">
                  <c:v>4.75</c:v>
                </c:pt>
                <c:pt idx="381">
                  <c:v>4.7625000000000002</c:v>
                </c:pt>
                <c:pt idx="382">
                  <c:v>4.7750000000000004</c:v>
                </c:pt>
                <c:pt idx="383">
                  <c:v>4.7875000000000005</c:v>
                </c:pt>
                <c:pt idx="384">
                  <c:v>4.8</c:v>
                </c:pt>
                <c:pt idx="385">
                  <c:v>4.8125</c:v>
                </c:pt>
                <c:pt idx="386">
                  <c:v>4.8250000000000002</c:v>
                </c:pt>
                <c:pt idx="387">
                  <c:v>4.8375000000000004</c:v>
                </c:pt>
                <c:pt idx="388">
                  <c:v>4.8500000000000005</c:v>
                </c:pt>
                <c:pt idx="389">
                  <c:v>4.8624999999999998</c:v>
                </c:pt>
                <c:pt idx="390">
                  <c:v>4.875</c:v>
                </c:pt>
                <c:pt idx="391">
                  <c:v>4.8875000000000002</c:v>
                </c:pt>
                <c:pt idx="392">
                  <c:v>4.9000000000000004</c:v>
                </c:pt>
                <c:pt idx="393">
                  <c:v>4.9125000000000005</c:v>
                </c:pt>
                <c:pt idx="394">
                  <c:v>4.9249999999999998</c:v>
                </c:pt>
                <c:pt idx="395">
                  <c:v>4.9375</c:v>
                </c:pt>
                <c:pt idx="396">
                  <c:v>4.95</c:v>
                </c:pt>
                <c:pt idx="397">
                  <c:v>4.9625000000000004</c:v>
                </c:pt>
                <c:pt idx="398">
                  <c:v>4.9750000000000005</c:v>
                </c:pt>
                <c:pt idx="399">
                  <c:v>4.9874999999999998</c:v>
                </c:pt>
                <c:pt idx="400">
                  <c:v>5</c:v>
                </c:pt>
                <c:pt idx="401">
                  <c:v>5.0125000000000002</c:v>
                </c:pt>
                <c:pt idx="402">
                  <c:v>5.0250000000000004</c:v>
                </c:pt>
                <c:pt idx="403">
                  <c:v>5.0375000000000005</c:v>
                </c:pt>
                <c:pt idx="404">
                  <c:v>5.05</c:v>
                </c:pt>
                <c:pt idx="405">
                  <c:v>5.0625</c:v>
                </c:pt>
                <c:pt idx="406">
                  <c:v>5.0750000000000002</c:v>
                </c:pt>
                <c:pt idx="407">
                  <c:v>5.0875000000000004</c:v>
                </c:pt>
                <c:pt idx="408">
                  <c:v>5.1000000000000005</c:v>
                </c:pt>
                <c:pt idx="409">
                  <c:v>5.1124999999999998</c:v>
                </c:pt>
                <c:pt idx="410">
                  <c:v>5.125</c:v>
                </c:pt>
                <c:pt idx="411">
                  <c:v>5.1375000000000002</c:v>
                </c:pt>
                <c:pt idx="412">
                  <c:v>5.15</c:v>
                </c:pt>
                <c:pt idx="413">
                  <c:v>5.1625000000000005</c:v>
                </c:pt>
                <c:pt idx="414">
                  <c:v>5.1749999999999998</c:v>
                </c:pt>
                <c:pt idx="415">
                  <c:v>5.1875</c:v>
                </c:pt>
                <c:pt idx="416">
                  <c:v>5.2</c:v>
                </c:pt>
                <c:pt idx="417">
                  <c:v>5.2125000000000004</c:v>
                </c:pt>
                <c:pt idx="418">
                  <c:v>5.2250000000000005</c:v>
                </c:pt>
                <c:pt idx="419">
                  <c:v>5.2374999999999998</c:v>
                </c:pt>
                <c:pt idx="420">
                  <c:v>5.25</c:v>
                </c:pt>
                <c:pt idx="421">
                  <c:v>5.2625000000000002</c:v>
                </c:pt>
                <c:pt idx="422">
                  <c:v>5.2750000000000004</c:v>
                </c:pt>
                <c:pt idx="423">
                  <c:v>5.2875000000000005</c:v>
                </c:pt>
                <c:pt idx="424">
                  <c:v>5.3</c:v>
                </c:pt>
                <c:pt idx="425">
                  <c:v>5.3125</c:v>
                </c:pt>
                <c:pt idx="426">
                  <c:v>5.3250000000000002</c:v>
                </c:pt>
                <c:pt idx="427">
                  <c:v>5.3375000000000004</c:v>
                </c:pt>
                <c:pt idx="428">
                  <c:v>5.3500000000000005</c:v>
                </c:pt>
                <c:pt idx="429">
                  <c:v>5.3624999999999998</c:v>
                </c:pt>
                <c:pt idx="430">
                  <c:v>5.375</c:v>
                </c:pt>
                <c:pt idx="431">
                  <c:v>5.3875000000000002</c:v>
                </c:pt>
                <c:pt idx="432">
                  <c:v>5.4</c:v>
                </c:pt>
                <c:pt idx="433">
                  <c:v>5.4125000000000005</c:v>
                </c:pt>
                <c:pt idx="434">
                  <c:v>5.4249999999999998</c:v>
                </c:pt>
                <c:pt idx="435">
                  <c:v>5.4375</c:v>
                </c:pt>
                <c:pt idx="436">
                  <c:v>5.45</c:v>
                </c:pt>
                <c:pt idx="437">
                  <c:v>5.4625000000000004</c:v>
                </c:pt>
                <c:pt idx="438">
                  <c:v>5.4750000000000005</c:v>
                </c:pt>
                <c:pt idx="439">
                  <c:v>5.4874999999999998</c:v>
                </c:pt>
                <c:pt idx="440">
                  <c:v>5.5</c:v>
                </c:pt>
                <c:pt idx="441">
                  <c:v>5.5125000000000002</c:v>
                </c:pt>
                <c:pt idx="442">
                  <c:v>5.5250000000000004</c:v>
                </c:pt>
                <c:pt idx="443">
                  <c:v>5.5375000000000005</c:v>
                </c:pt>
                <c:pt idx="444">
                  <c:v>5.55</c:v>
                </c:pt>
                <c:pt idx="445">
                  <c:v>5.5625</c:v>
                </c:pt>
                <c:pt idx="446">
                  <c:v>5.5750000000000002</c:v>
                </c:pt>
                <c:pt idx="447">
                  <c:v>5.5875000000000004</c:v>
                </c:pt>
                <c:pt idx="448">
                  <c:v>5.6000000000000005</c:v>
                </c:pt>
                <c:pt idx="449">
                  <c:v>5.6124999999999998</c:v>
                </c:pt>
                <c:pt idx="450">
                  <c:v>5.625</c:v>
                </c:pt>
                <c:pt idx="451">
                  <c:v>5.6375000000000002</c:v>
                </c:pt>
                <c:pt idx="452">
                  <c:v>5.65</c:v>
                </c:pt>
                <c:pt idx="453">
                  <c:v>5.6625000000000005</c:v>
                </c:pt>
                <c:pt idx="454">
                  <c:v>5.6749999999999998</c:v>
                </c:pt>
                <c:pt idx="455">
                  <c:v>5.6875</c:v>
                </c:pt>
                <c:pt idx="456">
                  <c:v>5.7</c:v>
                </c:pt>
                <c:pt idx="457">
                  <c:v>5.7125000000000004</c:v>
                </c:pt>
                <c:pt idx="458">
                  <c:v>5.7250000000000005</c:v>
                </c:pt>
                <c:pt idx="459">
                  <c:v>5.7374999999999998</c:v>
                </c:pt>
                <c:pt idx="460">
                  <c:v>5.75</c:v>
                </c:pt>
                <c:pt idx="461">
                  <c:v>5.7625000000000002</c:v>
                </c:pt>
                <c:pt idx="462">
                  <c:v>5.7750000000000004</c:v>
                </c:pt>
                <c:pt idx="463">
                  <c:v>5.7875000000000005</c:v>
                </c:pt>
                <c:pt idx="464">
                  <c:v>5.8</c:v>
                </c:pt>
                <c:pt idx="465">
                  <c:v>5.8125</c:v>
                </c:pt>
                <c:pt idx="466">
                  <c:v>5.8250000000000002</c:v>
                </c:pt>
                <c:pt idx="467">
                  <c:v>5.8375000000000004</c:v>
                </c:pt>
                <c:pt idx="468">
                  <c:v>5.8500000000000005</c:v>
                </c:pt>
                <c:pt idx="469">
                  <c:v>5.8624999999999998</c:v>
                </c:pt>
                <c:pt idx="470">
                  <c:v>5.875</c:v>
                </c:pt>
                <c:pt idx="471">
                  <c:v>5.8875000000000002</c:v>
                </c:pt>
                <c:pt idx="472">
                  <c:v>5.9</c:v>
                </c:pt>
                <c:pt idx="473">
                  <c:v>5.9125000000000005</c:v>
                </c:pt>
                <c:pt idx="474">
                  <c:v>5.9249999999999998</c:v>
                </c:pt>
                <c:pt idx="475">
                  <c:v>5.9375</c:v>
                </c:pt>
                <c:pt idx="476">
                  <c:v>5.95</c:v>
                </c:pt>
                <c:pt idx="477">
                  <c:v>5.9625000000000004</c:v>
                </c:pt>
                <c:pt idx="478">
                  <c:v>5.9750000000000005</c:v>
                </c:pt>
                <c:pt idx="479">
                  <c:v>5.9874999999999998</c:v>
                </c:pt>
                <c:pt idx="480">
                  <c:v>6</c:v>
                </c:pt>
                <c:pt idx="481">
                  <c:v>6.0125000000000002</c:v>
                </c:pt>
                <c:pt idx="482">
                  <c:v>6.0250000000000004</c:v>
                </c:pt>
                <c:pt idx="483">
                  <c:v>6.0375000000000005</c:v>
                </c:pt>
                <c:pt idx="484">
                  <c:v>6.05</c:v>
                </c:pt>
                <c:pt idx="485">
                  <c:v>6.0625</c:v>
                </c:pt>
                <c:pt idx="486">
                  <c:v>6.0750000000000002</c:v>
                </c:pt>
                <c:pt idx="487">
                  <c:v>6.0875000000000004</c:v>
                </c:pt>
                <c:pt idx="488">
                  <c:v>6.1000000000000005</c:v>
                </c:pt>
                <c:pt idx="489">
                  <c:v>6.1124999999999998</c:v>
                </c:pt>
                <c:pt idx="490">
                  <c:v>6.125</c:v>
                </c:pt>
                <c:pt idx="491">
                  <c:v>6.1375000000000002</c:v>
                </c:pt>
                <c:pt idx="492">
                  <c:v>6.15</c:v>
                </c:pt>
                <c:pt idx="493">
                  <c:v>6.1625000000000005</c:v>
                </c:pt>
                <c:pt idx="494">
                  <c:v>6.1749999999999998</c:v>
                </c:pt>
                <c:pt idx="495">
                  <c:v>6.1875</c:v>
                </c:pt>
                <c:pt idx="496">
                  <c:v>6.2</c:v>
                </c:pt>
                <c:pt idx="497">
                  <c:v>6.2125000000000004</c:v>
                </c:pt>
                <c:pt idx="498">
                  <c:v>6.2250000000000005</c:v>
                </c:pt>
                <c:pt idx="499">
                  <c:v>6.2374999999999998</c:v>
                </c:pt>
                <c:pt idx="500">
                  <c:v>6.25</c:v>
                </c:pt>
                <c:pt idx="501">
                  <c:v>6.2625000000000002</c:v>
                </c:pt>
                <c:pt idx="502">
                  <c:v>6.2750000000000004</c:v>
                </c:pt>
                <c:pt idx="503">
                  <c:v>6.2875000000000005</c:v>
                </c:pt>
                <c:pt idx="504">
                  <c:v>6.3</c:v>
                </c:pt>
                <c:pt idx="505">
                  <c:v>6.3125</c:v>
                </c:pt>
                <c:pt idx="506">
                  <c:v>6.3250000000000002</c:v>
                </c:pt>
                <c:pt idx="507">
                  <c:v>6.3375000000000004</c:v>
                </c:pt>
                <c:pt idx="508">
                  <c:v>6.3500000000000005</c:v>
                </c:pt>
                <c:pt idx="509">
                  <c:v>6.3624999999999998</c:v>
                </c:pt>
                <c:pt idx="510">
                  <c:v>6.375</c:v>
                </c:pt>
                <c:pt idx="511">
                  <c:v>6.3875000000000002</c:v>
                </c:pt>
                <c:pt idx="512">
                  <c:v>6.3999999999999995</c:v>
                </c:pt>
                <c:pt idx="513">
                  <c:v>6.4125000000000005</c:v>
                </c:pt>
              </c:numCache>
              <c:extLst xmlns:c15="http://schemas.microsoft.com/office/drawing/2012/chart"/>
            </c:numRef>
          </c:xVal>
          <c:yVal>
            <c:numRef>
              <c:f>radente1!$L$14:$L$527</c:f>
              <c:numCache>
                <c:formatCode>0.000</c:formatCode>
                <c:ptCount val="514"/>
                <c:pt idx="0">
                  <c:v>-0.93744446289996253</c:v>
                </c:pt>
                <c:pt idx="1">
                  <c:v>-0.93533196063530255</c:v>
                </c:pt>
                <c:pt idx="2">
                  <c:v>-0.93321945837064268</c:v>
                </c:pt>
                <c:pt idx="3">
                  <c:v>-0.93110695610598271</c:v>
                </c:pt>
                <c:pt idx="4">
                  <c:v>-0.92899445384132273</c:v>
                </c:pt>
                <c:pt idx="5">
                  <c:v>-0.92688195157666287</c:v>
                </c:pt>
                <c:pt idx="6">
                  <c:v>-0.92476944931200289</c:v>
                </c:pt>
                <c:pt idx="7">
                  <c:v>-0.92265694704734291</c:v>
                </c:pt>
                <c:pt idx="8">
                  <c:v>-0.92054444478268305</c:v>
                </c:pt>
                <c:pt idx="9">
                  <c:v>-0.91843194251802307</c:v>
                </c:pt>
                <c:pt idx="10">
                  <c:v>-0.91631944025336309</c:v>
                </c:pt>
                <c:pt idx="11">
                  <c:v>-0.91420693798870312</c:v>
                </c:pt>
                <c:pt idx="12">
                  <c:v>-0.91209443572404325</c:v>
                </c:pt>
                <c:pt idx="13">
                  <c:v>-0.90998193345938327</c:v>
                </c:pt>
                <c:pt idx="14">
                  <c:v>-0.9078694311947233</c:v>
                </c:pt>
                <c:pt idx="15">
                  <c:v>-0.90575692893006343</c:v>
                </c:pt>
                <c:pt idx="16">
                  <c:v>-0.90364442666540346</c:v>
                </c:pt>
                <c:pt idx="17">
                  <c:v>-0.90153192440074348</c:v>
                </c:pt>
                <c:pt idx="18">
                  <c:v>-0.89941942213608361</c:v>
                </c:pt>
                <c:pt idx="19">
                  <c:v>-0.89730691987142364</c:v>
                </c:pt>
                <c:pt idx="20">
                  <c:v>-0.89519441760676366</c:v>
                </c:pt>
                <c:pt idx="21">
                  <c:v>-0.89308191534210379</c:v>
                </c:pt>
                <c:pt idx="22">
                  <c:v>-0.89096941307744382</c:v>
                </c:pt>
                <c:pt idx="23">
                  <c:v>-0.88885691081278384</c:v>
                </c:pt>
                <c:pt idx="24">
                  <c:v>-0.88674440854812386</c:v>
                </c:pt>
                <c:pt idx="25">
                  <c:v>-0.884631906283464</c:v>
                </c:pt>
                <c:pt idx="26">
                  <c:v>-0.88251940401880402</c:v>
                </c:pt>
                <c:pt idx="27">
                  <c:v>-0.88040690175414404</c:v>
                </c:pt>
                <c:pt idx="28">
                  <c:v>-0.87829439948948418</c:v>
                </c:pt>
                <c:pt idx="29">
                  <c:v>-0.8761818972248242</c:v>
                </c:pt>
                <c:pt idx="30">
                  <c:v>-0.87406939496016423</c:v>
                </c:pt>
                <c:pt idx="31">
                  <c:v>-0.87195689269550436</c:v>
                </c:pt>
                <c:pt idx="32">
                  <c:v>-0.86984439043084438</c:v>
                </c:pt>
                <c:pt idx="33">
                  <c:v>-0.86773188816618441</c:v>
                </c:pt>
                <c:pt idx="34">
                  <c:v>-0.86561938590152443</c:v>
                </c:pt>
                <c:pt idx="35">
                  <c:v>-0.86350688363686456</c:v>
                </c:pt>
                <c:pt idx="36">
                  <c:v>-0.86139438137220459</c:v>
                </c:pt>
                <c:pt idx="37">
                  <c:v>-0.85928187910754461</c:v>
                </c:pt>
                <c:pt idx="38">
                  <c:v>-0.85716937684288474</c:v>
                </c:pt>
                <c:pt idx="39">
                  <c:v>-0.85505687457822477</c:v>
                </c:pt>
                <c:pt idx="40">
                  <c:v>-0.8529443723135649</c:v>
                </c:pt>
                <c:pt idx="41">
                  <c:v>-0.85083187004890493</c:v>
                </c:pt>
                <c:pt idx="42">
                  <c:v>-0.84871936778424495</c:v>
                </c:pt>
                <c:pt idx="43">
                  <c:v>-0.84660686551958508</c:v>
                </c:pt>
                <c:pt idx="44">
                  <c:v>-0.84449436325492511</c:v>
                </c:pt>
                <c:pt idx="45">
                  <c:v>-0.84238186099026513</c:v>
                </c:pt>
                <c:pt idx="46">
                  <c:v>-0.84026935872560515</c:v>
                </c:pt>
                <c:pt idx="47">
                  <c:v>-0.83815685646094518</c:v>
                </c:pt>
                <c:pt idx="48">
                  <c:v>-0.83604435419628531</c:v>
                </c:pt>
                <c:pt idx="49">
                  <c:v>-0.83393185193162533</c:v>
                </c:pt>
                <c:pt idx="50">
                  <c:v>-0.83181934966696547</c:v>
                </c:pt>
                <c:pt idx="51">
                  <c:v>-0.82970684740230549</c:v>
                </c:pt>
                <c:pt idx="52">
                  <c:v>-0.82759434513764552</c:v>
                </c:pt>
                <c:pt idx="53">
                  <c:v>-0.82548184287298565</c:v>
                </c:pt>
                <c:pt idx="54">
                  <c:v>-0.82336934060832567</c:v>
                </c:pt>
                <c:pt idx="55">
                  <c:v>-0.8212568383436657</c:v>
                </c:pt>
                <c:pt idx="56">
                  <c:v>-0.81914433607900572</c:v>
                </c:pt>
                <c:pt idx="57">
                  <c:v>-0.81703183381434574</c:v>
                </c:pt>
                <c:pt idx="58">
                  <c:v>-0.81491933154968588</c:v>
                </c:pt>
                <c:pt idx="59">
                  <c:v>-0.8128068292850259</c:v>
                </c:pt>
                <c:pt idx="60">
                  <c:v>-0.81069432702036603</c:v>
                </c:pt>
                <c:pt idx="61">
                  <c:v>-0.80858182475570606</c:v>
                </c:pt>
                <c:pt idx="62">
                  <c:v>-0.80646932249104608</c:v>
                </c:pt>
                <c:pt idx="63">
                  <c:v>-0.80435682022638622</c:v>
                </c:pt>
                <c:pt idx="64">
                  <c:v>-0.80224431796172624</c:v>
                </c:pt>
                <c:pt idx="65">
                  <c:v>-0.80013181569706626</c:v>
                </c:pt>
                <c:pt idx="66">
                  <c:v>-0.79801931343240629</c:v>
                </c:pt>
                <c:pt idx="67">
                  <c:v>-0.79590681116774631</c:v>
                </c:pt>
                <c:pt idx="68">
                  <c:v>-0.79379430890308644</c:v>
                </c:pt>
                <c:pt idx="69">
                  <c:v>-0.79168180663842647</c:v>
                </c:pt>
                <c:pt idx="70">
                  <c:v>-0.7895693043737666</c:v>
                </c:pt>
                <c:pt idx="71">
                  <c:v>-0.78745680210910662</c:v>
                </c:pt>
                <c:pt idx="72">
                  <c:v>-0.78534429984444665</c:v>
                </c:pt>
                <c:pt idx="73">
                  <c:v>-0.78323179757978678</c:v>
                </c:pt>
                <c:pt idx="74">
                  <c:v>-0.7811192953151268</c:v>
                </c:pt>
                <c:pt idx="75">
                  <c:v>-0.77900679305046694</c:v>
                </c:pt>
                <c:pt idx="76">
                  <c:v>-0.77689429078580696</c:v>
                </c:pt>
                <c:pt idx="77">
                  <c:v>-0.77478178852114699</c:v>
                </c:pt>
                <c:pt idx="78">
                  <c:v>-0.77266928625648701</c:v>
                </c:pt>
                <c:pt idx="79">
                  <c:v>-0.77055678399182703</c:v>
                </c:pt>
                <c:pt idx="80">
                  <c:v>-0.76844428172716717</c:v>
                </c:pt>
                <c:pt idx="81">
                  <c:v>-0.76633177946250719</c:v>
                </c:pt>
                <c:pt idx="82">
                  <c:v>-0.76421927719784721</c:v>
                </c:pt>
                <c:pt idx="83">
                  <c:v>-0.76210677493318735</c:v>
                </c:pt>
                <c:pt idx="84">
                  <c:v>-0.75999427266852737</c:v>
                </c:pt>
                <c:pt idx="85">
                  <c:v>-0.75788177040386751</c:v>
                </c:pt>
                <c:pt idx="86">
                  <c:v>-0.75576926813920753</c:v>
                </c:pt>
                <c:pt idx="87">
                  <c:v>-0.75365676587454755</c:v>
                </c:pt>
                <c:pt idx="88">
                  <c:v>-0.75154426360988769</c:v>
                </c:pt>
                <c:pt idx="89">
                  <c:v>-0.74943176134522771</c:v>
                </c:pt>
                <c:pt idx="90">
                  <c:v>-0.74731925908056773</c:v>
                </c:pt>
                <c:pt idx="91">
                  <c:v>-0.74520675681590776</c:v>
                </c:pt>
                <c:pt idx="92">
                  <c:v>-0.74309425455124778</c:v>
                </c:pt>
                <c:pt idx="93">
                  <c:v>-0.74098175228658791</c:v>
                </c:pt>
                <c:pt idx="94">
                  <c:v>-0.73886925002192794</c:v>
                </c:pt>
                <c:pt idx="95">
                  <c:v>-0.73675674775726807</c:v>
                </c:pt>
                <c:pt idx="96">
                  <c:v>-0.73464424549260809</c:v>
                </c:pt>
                <c:pt idx="97">
                  <c:v>-0.73253174322794812</c:v>
                </c:pt>
                <c:pt idx="98">
                  <c:v>-0.73041924096328814</c:v>
                </c:pt>
                <c:pt idx="99">
                  <c:v>-0.72830673869862816</c:v>
                </c:pt>
                <c:pt idx="100">
                  <c:v>-0.7261942364339683</c:v>
                </c:pt>
                <c:pt idx="101">
                  <c:v>-0.72408173416930832</c:v>
                </c:pt>
                <c:pt idx="102">
                  <c:v>-0.72196923190464835</c:v>
                </c:pt>
                <c:pt idx="103">
                  <c:v>-0.71985672963998848</c:v>
                </c:pt>
                <c:pt idx="104">
                  <c:v>-0.7177442273753285</c:v>
                </c:pt>
                <c:pt idx="105">
                  <c:v>-0.71563172511066864</c:v>
                </c:pt>
                <c:pt idx="106">
                  <c:v>-0.71351922284600866</c:v>
                </c:pt>
                <c:pt idx="107">
                  <c:v>-0.71140672058134868</c:v>
                </c:pt>
                <c:pt idx="108">
                  <c:v>-0.70929421831668882</c:v>
                </c:pt>
                <c:pt idx="109">
                  <c:v>-0.70718171605202884</c:v>
                </c:pt>
                <c:pt idx="110">
                  <c:v>-0.70506921378736886</c:v>
                </c:pt>
                <c:pt idx="111">
                  <c:v>-0.70295671152270889</c:v>
                </c:pt>
                <c:pt idx="112">
                  <c:v>-0.70084420925804891</c:v>
                </c:pt>
                <c:pt idx="113">
                  <c:v>-0.69873170699338905</c:v>
                </c:pt>
                <c:pt idx="114">
                  <c:v>-0.69661920472872907</c:v>
                </c:pt>
                <c:pt idx="115">
                  <c:v>-0.6945067024640692</c:v>
                </c:pt>
                <c:pt idx="116">
                  <c:v>-0.69239420019940923</c:v>
                </c:pt>
                <c:pt idx="117">
                  <c:v>-0.69028169793474925</c:v>
                </c:pt>
                <c:pt idx="118">
                  <c:v>-0.68816919567008938</c:v>
                </c:pt>
                <c:pt idx="119">
                  <c:v>-0.6860566934054293</c:v>
                </c:pt>
                <c:pt idx="120">
                  <c:v>-0.68394419114076954</c:v>
                </c:pt>
                <c:pt idx="121">
                  <c:v>-0.68183168887610957</c:v>
                </c:pt>
                <c:pt idx="122">
                  <c:v>-0.67971918661144959</c:v>
                </c:pt>
                <c:pt idx="123">
                  <c:v>-0.67760668434678961</c:v>
                </c:pt>
                <c:pt idx="124">
                  <c:v>-0.67549418208212963</c:v>
                </c:pt>
                <c:pt idx="125">
                  <c:v>-0.67338167981746977</c:v>
                </c:pt>
                <c:pt idx="126">
                  <c:v>-0.67126917755280979</c:v>
                </c:pt>
                <c:pt idx="127">
                  <c:v>-0.66915667528814982</c:v>
                </c:pt>
                <c:pt idx="128">
                  <c:v>-0.66704417302348995</c:v>
                </c:pt>
                <c:pt idx="129">
                  <c:v>-0.66493167075882997</c:v>
                </c:pt>
                <c:pt idx="130">
                  <c:v>-0.66281916849417</c:v>
                </c:pt>
                <c:pt idx="131">
                  <c:v>-0.66070666622951002</c:v>
                </c:pt>
                <c:pt idx="132">
                  <c:v>-0.65859416396485004</c:v>
                </c:pt>
                <c:pt idx="133">
                  <c:v>-0.65648166170019029</c:v>
                </c:pt>
                <c:pt idx="134">
                  <c:v>-0.65436915943553031</c:v>
                </c:pt>
                <c:pt idx="135">
                  <c:v>-0.65225665717087034</c:v>
                </c:pt>
                <c:pt idx="136">
                  <c:v>-0.65014415490621036</c:v>
                </c:pt>
                <c:pt idx="137">
                  <c:v>-0.64803165264155038</c:v>
                </c:pt>
                <c:pt idx="138">
                  <c:v>-0.64591915037689052</c:v>
                </c:pt>
                <c:pt idx="139">
                  <c:v>-0.64380664811223054</c:v>
                </c:pt>
                <c:pt idx="140">
                  <c:v>-0.64169414584757067</c:v>
                </c:pt>
                <c:pt idx="141">
                  <c:v>-0.6395816435829107</c:v>
                </c:pt>
                <c:pt idx="142">
                  <c:v>-0.63746914131825072</c:v>
                </c:pt>
                <c:pt idx="143">
                  <c:v>-0.63535663905359074</c:v>
                </c:pt>
                <c:pt idx="144">
                  <c:v>-0.63324413678893077</c:v>
                </c:pt>
                <c:pt idx="145">
                  <c:v>-0.6311316345242709</c:v>
                </c:pt>
                <c:pt idx="146">
                  <c:v>-0.62901913225961092</c:v>
                </c:pt>
                <c:pt idx="147">
                  <c:v>-0.62690662999495106</c:v>
                </c:pt>
                <c:pt idx="148">
                  <c:v>-0.62479412773029108</c:v>
                </c:pt>
                <c:pt idx="149">
                  <c:v>-0.62268162546563111</c:v>
                </c:pt>
                <c:pt idx="150">
                  <c:v>-0.62056912320097113</c:v>
                </c:pt>
                <c:pt idx="151">
                  <c:v>-0.61845662093631126</c:v>
                </c:pt>
                <c:pt idx="152">
                  <c:v>-0.61634411867165129</c:v>
                </c:pt>
                <c:pt idx="153">
                  <c:v>-0.61423161640699142</c:v>
                </c:pt>
                <c:pt idx="154">
                  <c:v>-0.61211911414233144</c:v>
                </c:pt>
                <c:pt idx="155">
                  <c:v>-0.61000661187767147</c:v>
                </c:pt>
                <c:pt idx="156">
                  <c:v>-0.60789410961301149</c:v>
                </c:pt>
                <c:pt idx="157">
                  <c:v>-0.60578160734835151</c:v>
                </c:pt>
                <c:pt idx="158">
                  <c:v>-0.60366910508369165</c:v>
                </c:pt>
                <c:pt idx="159">
                  <c:v>-0.60155660281903167</c:v>
                </c:pt>
                <c:pt idx="160">
                  <c:v>-0.59944410055437181</c:v>
                </c:pt>
                <c:pt idx="161">
                  <c:v>-0.59733159828971183</c:v>
                </c:pt>
                <c:pt idx="162">
                  <c:v>-0.59521909602505185</c:v>
                </c:pt>
                <c:pt idx="163">
                  <c:v>-0.59310659376039199</c:v>
                </c:pt>
                <c:pt idx="164">
                  <c:v>-0.59099409149573201</c:v>
                </c:pt>
                <c:pt idx="165">
                  <c:v>-0.58888158923107203</c:v>
                </c:pt>
                <c:pt idx="166">
                  <c:v>-0.58676908696641206</c:v>
                </c:pt>
                <c:pt idx="167">
                  <c:v>-0.58465658470175208</c:v>
                </c:pt>
                <c:pt idx="168">
                  <c:v>-0.58254408243709221</c:v>
                </c:pt>
                <c:pt idx="169">
                  <c:v>-0.58043158017243224</c:v>
                </c:pt>
                <c:pt idx="170">
                  <c:v>-0.57831907790777226</c:v>
                </c:pt>
                <c:pt idx="171">
                  <c:v>-0.57620657564311228</c:v>
                </c:pt>
                <c:pt idx="172">
                  <c:v>-0.57409407337845231</c:v>
                </c:pt>
                <c:pt idx="173">
                  <c:v>-0.57198157111379255</c:v>
                </c:pt>
                <c:pt idx="174">
                  <c:v>-0.56986906884913258</c:v>
                </c:pt>
                <c:pt idx="175">
                  <c:v>-0.5677565665844726</c:v>
                </c:pt>
                <c:pt idx="176">
                  <c:v>-0.56564406431981262</c:v>
                </c:pt>
                <c:pt idx="177">
                  <c:v>-0.56353156205515265</c:v>
                </c:pt>
                <c:pt idx="178">
                  <c:v>-0.56141905979049289</c:v>
                </c:pt>
                <c:pt idx="179">
                  <c:v>-0.55930655752583291</c:v>
                </c:pt>
                <c:pt idx="180">
                  <c:v>-0.55719405526117294</c:v>
                </c:pt>
                <c:pt idx="181">
                  <c:v>-0.55508155299651296</c:v>
                </c:pt>
                <c:pt idx="182">
                  <c:v>-0.55296905073185298</c:v>
                </c:pt>
                <c:pt idx="183">
                  <c:v>-0.55085654846719312</c:v>
                </c:pt>
                <c:pt idx="184">
                  <c:v>-0.54874404620253314</c:v>
                </c:pt>
                <c:pt idx="185">
                  <c:v>-0.54663154393787317</c:v>
                </c:pt>
                <c:pt idx="186">
                  <c:v>-0.5445190416732133</c:v>
                </c:pt>
                <c:pt idx="187">
                  <c:v>-0.54240653940855332</c:v>
                </c:pt>
                <c:pt idx="188">
                  <c:v>-0.54029403714389335</c:v>
                </c:pt>
                <c:pt idx="189">
                  <c:v>-0.53818153487923337</c:v>
                </c:pt>
                <c:pt idx="190">
                  <c:v>-0.5360690326145735</c:v>
                </c:pt>
                <c:pt idx="191">
                  <c:v>-0.53395653034991353</c:v>
                </c:pt>
                <c:pt idx="192">
                  <c:v>-0.53184402808525355</c:v>
                </c:pt>
                <c:pt idx="193">
                  <c:v>-0.52973152582059357</c:v>
                </c:pt>
                <c:pt idx="194">
                  <c:v>-0.52761902355593371</c:v>
                </c:pt>
                <c:pt idx="195">
                  <c:v>-0.52550652129127373</c:v>
                </c:pt>
                <c:pt idx="196">
                  <c:v>-0.52339401902661375</c:v>
                </c:pt>
                <c:pt idx="197">
                  <c:v>-0.52128151676195378</c:v>
                </c:pt>
                <c:pt idx="198">
                  <c:v>-0.5191690144972938</c:v>
                </c:pt>
                <c:pt idx="199">
                  <c:v>-0.51705651223263405</c:v>
                </c:pt>
                <c:pt idx="200">
                  <c:v>-0.51494400996797407</c:v>
                </c:pt>
                <c:pt idx="201">
                  <c:v>-0.51283150770331409</c:v>
                </c:pt>
                <c:pt idx="202">
                  <c:v>-0.51071900543865412</c:v>
                </c:pt>
                <c:pt idx="203">
                  <c:v>-0.50860650317399414</c:v>
                </c:pt>
                <c:pt idx="204">
                  <c:v>-0.50649400090933439</c:v>
                </c:pt>
                <c:pt idx="205">
                  <c:v>-0.50438149864467441</c:v>
                </c:pt>
                <c:pt idx="206">
                  <c:v>-0.50226899638001443</c:v>
                </c:pt>
                <c:pt idx="207">
                  <c:v>-0.50015649411535446</c:v>
                </c:pt>
                <c:pt idx="208">
                  <c:v>-0.49804399185069442</c:v>
                </c:pt>
                <c:pt idx="209">
                  <c:v>-0.49593148958603461</c:v>
                </c:pt>
                <c:pt idx="210">
                  <c:v>-0.49381898732137464</c:v>
                </c:pt>
                <c:pt idx="211">
                  <c:v>-0.49170648505671466</c:v>
                </c:pt>
                <c:pt idx="212">
                  <c:v>-0.48959398279205468</c:v>
                </c:pt>
                <c:pt idx="213">
                  <c:v>-0.48748148052739471</c:v>
                </c:pt>
                <c:pt idx="214">
                  <c:v>-0.4853689782627349</c:v>
                </c:pt>
                <c:pt idx="215">
                  <c:v>-0.48325647599807492</c:v>
                </c:pt>
                <c:pt idx="216">
                  <c:v>-0.48114397373341494</c:v>
                </c:pt>
                <c:pt idx="217">
                  <c:v>-0.47903147146875497</c:v>
                </c:pt>
                <c:pt idx="218">
                  <c:v>-0.47691896920409499</c:v>
                </c:pt>
                <c:pt idx="219">
                  <c:v>-0.47480646693943518</c:v>
                </c:pt>
                <c:pt idx="220">
                  <c:v>-0.4726939646747752</c:v>
                </c:pt>
                <c:pt idx="221">
                  <c:v>-0.47058146241011523</c:v>
                </c:pt>
                <c:pt idx="222">
                  <c:v>-0.46846896014545525</c:v>
                </c:pt>
                <c:pt idx="223">
                  <c:v>-0.46635645788079527</c:v>
                </c:pt>
                <c:pt idx="224">
                  <c:v>-0.46424395561613546</c:v>
                </c:pt>
                <c:pt idx="225">
                  <c:v>-0.46213145335147549</c:v>
                </c:pt>
                <c:pt idx="226">
                  <c:v>-0.46001895108681551</c:v>
                </c:pt>
                <c:pt idx="227">
                  <c:v>-0.45790644882215553</c:v>
                </c:pt>
                <c:pt idx="228">
                  <c:v>-0.45579394655749556</c:v>
                </c:pt>
                <c:pt idx="229">
                  <c:v>-0.45368144429283574</c:v>
                </c:pt>
                <c:pt idx="230">
                  <c:v>-0.45156894202817577</c:v>
                </c:pt>
                <c:pt idx="231">
                  <c:v>-0.44945643976351579</c:v>
                </c:pt>
                <c:pt idx="232">
                  <c:v>-0.44734393749885581</c:v>
                </c:pt>
                <c:pt idx="233">
                  <c:v>-0.44523143523419589</c:v>
                </c:pt>
                <c:pt idx="234">
                  <c:v>-0.44311893296953603</c:v>
                </c:pt>
                <c:pt idx="235">
                  <c:v>-0.44100643070487605</c:v>
                </c:pt>
                <c:pt idx="236">
                  <c:v>-0.43889392844021607</c:v>
                </c:pt>
                <c:pt idx="237">
                  <c:v>-0.43678142617555615</c:v>
                </c:pt>
                <c:pt idx="238">
                  <c:v>-0.43466892391089618</c:v>
                </c:pt>
                <c:pt idx="239">
                  <c:v>-0.43255642164623631</c:v>
                </c:pt>
                <c:pt idx="240">
                  <c:v>-0.43044391938157633</c:v>
                </c:pt>
                <c:pt idx="241">
                  <c:v>-0.42833141711691636</c:v>
                </c:pt>
                <c:pt idx="242">
                  <c:v>-0.42621891485225638</c:v>
                </c:pt>
                <c:pt idx="243">
                  <c:v>-0.4241064125875964</c:v>
                </c:pt>
                <c:pt idx="244">
                  <c:v>-0.42199391032293665</c:v>
                </c:pt>
                <c:pt idx="245">
                  <c:v>-0.41988140805827667</c:v>
                </c:pt>
                <c:pt idx="246">
                  <c:v>-0.4177689057936167</c:v>
                </c:pt>
                <c:pt idx="247">
                  <c:v>-0.41565640352895672</c:v>
                </c:pt>
                <c:pt idx="248">
                  <c:v>-0.41354390126429674</c:v>
                </c:pt>
                <c:pt idx="249">
                  <c:v>-0.41143139899963688</c:v>
                </c:pt>
                <c:pt idx="250">
                  <c:v>-0.4093188967349769</c:v>
                </c:pt>
                <c:pt idx="251">
                  <c:v>-0.40720639447031692</c:v>
                </c:pt>
                <c:pt idx="252">
                  <c:v>-0.40509389220565695</c:v>
                </c:pt>
                <c:pt idx="253">
                  <c:v>-0.40298138994099697</c:v>
                </c:pt>
                <c:pt idx="254">
                  <c:v>-0.40086888767633722</c:v>
                </c:pt>
                <c:pt idx="255">
                  <c:v>-0.39875638541167724</c:v>
                </c:pt>
                <c:pt idx="256">
                  <c:v>-0.39664388314701726</c:v>
                </c:pt>
                <c:pt idx="257">
                  <c:v>-0.39453138088235729</c:v>
                </c:pt>
                <c:pt idx="258">
                  <c:v>-0.39241887861769731</c:v>
                </c:pt>
                <c:pt idx="259">
                  <c:v>-0.39030637635303744</c:v>
                </c:pt>
                <c:pt idx="260">
                  <c:v>-0.38819387408837747</c:v>
                </c:pt>
                <c:pt idx="261">
                  <c:v>-0.38608137182371749</c:v>
                </c:pt>
                <c:pt idx="262">
                  <c:v>-0.38396886955905762</c:v>
                </c:pt>
                <c:pt idx="263">
                  <c:v>-0.38185636729439765</c:v>
                </c:pt>
                <c:pt idx="264">
                  <c:v>-0.37974386502973778</c:v>
                </c:pt>
                <c:pt idx="265">
                  <c:v>-0.3776313627650778</c:v>
                </c:pt>
                <c:pt idx="266">
                  <c:v>-0.37551886050041783</c:v>
                </c:pt>
                <c:pt idx="267">
                  <c:v>-0.37340635823575785</c:v>
                </c:pt>
                <c:pt idx="268">
                  <c:v>-0.37129385597109787</c:v>
                </c:pt>
                <c:pt idx="269">
                  <c:v>-0.36918135370643801</c:v>
                </c:pt>
                <c:pt idx="270">
                  <c:v>-0.36706885144177814</c:v>
                </c:pt>
                <c:pt idx="271">
                  <c:v>-0.36495634917711817</c:v>
                </c:pt>
                <c:pt idx="272">
                  <c:v>-0.36284384691245819</c:v>
                </c:pt>
                <c:pt idx="273">
                  <c:v>-0.36073134464779821</c:v>
                </c:pt>
                <c:pt idx="274">
                  <c:v>-0.35861884238313835</c:v>
                </c:pt>
                <c:pt idx="275">
                  <c:v>-0.35650634011847837</c:v>
                </c:pt>
                <c:pt idx="276">
                  <c:v>-0.35439383785381839</c:v>
                </c:pt>
                <c:pt idx="277">
                  <c:v>-0.35228133558915842</c:v>
                </c:pt>
                <c:pt idx="278">
                  <c:v>-0.35016883332449844</c:v>
                </c:pt>
                <c:pt idx="279">
                  <c:v>-0.34805633105983869</c:v>
                </c:pt>
                <c:pt idx="280">
                  <c:v>-0.34594382879517871</c:v>
                </c:pt>
                <c:pt idx="281">
                  <c:v>-0.34383132653051873</c:v>
                </c:pt>
                <c:pt idx="282">
                  <c:v>-0.34171882426585876</c:v>
                </c:pt>
                <c:pt idx="283">
                  <c:v>-0.33960632200119878</c:v>
                </c:pt>
                <c:pt idx="284">
                  <c:v>-0.33749381973653891</c:v>
                </c:pt>
                <c:pt idx="285">
                  <c:v>-0.33538131747187894</c:v>
                </c:pt>
                <c:pt idx="286">
                  <c:v>-0.33326881520721896</c:v>
                </c:pt>
                <c:pt idx="287">
                  <c:v>-0.33115631294255898</c:v>
                </c:pt>
                <c:pt idx="288">
                  <c:v>-0.32904381067789901</c:v>
                </c:pt>
                <c:pt idx="289">
                  <c:v>-0.32693130841323925</c:v>
                </c:pt>
                <c:pt idx="290">
                  <c:v>-0.32481880614857928</c:v>
                </c:pt>
                <c:pt idx="291">
                  <c:v>-0.3227063038839193</c:v>
                </c:pt>
                <c:pt idx="292">
                  <c:v>-0.32059380161925932</c:v>
                </c:pt>
                <c:pt idx="293">
                  <c:v>-0.31848129935459935</c:v>
                </c:pt>
                <c:pt idx="294">
                  <c:v>-0.31636879708993948</c:v>
                </c:pt>
                <c:pt idx="295">
                  <c:v>-0.3142562948252795</c:v>
                </c:pt>
                <c:pt idx="296">
                  <c:v>-0.31214379256061953</c:v>
                </c:pt>
                <c:pt idx="297">
                  <c:v>-0.31003129029595955</c:v>
                </c:pt>
                <c:pt idx="298">
                  <c:v>-0.30791878803129957</c:v>
                </c:pt>
                <c:pt idx="299">
                  <c:v>-0.30580628576663982</c:v>
                </c:pt>
                <c:pt idx="300">
                  <c:v>-0.30369378350197984</c:v>
                </c:pt>
                <c:pt idx="301">
                  <c:v>-0.30158128123731986</c:v>
                </c:pt>
                <c:pt idx="302">
                  <c:v>-0.29946877897265989</c:v>
                </c:pt>
                <c:pt idx="303">
                  <c:v>-0.29735627670799991</c:v>
                </c:pt>
                <c:pt idx="304">
                  <c:v>-0.29524377444334005</c:v>
                </c:pt>
                <c:pt idx="305">
                  <c:v>-0.29313127217868007</c:v>
                </c:pt>
                <c:pt idx="306">
                  <c:v>-0.29101876991402009</c:v>
                </c:pt>
                <c:pt idx="307">
                  <c:v>-0.28890626764936012</c:v>
                </c:pt>
                <c:pt idx="308">
                  <c:v>-0.28679376538470014</c:v>
                </c:pt>
                <c:pt idx="309">
                  <c:v>-0.28468126312004038</c:v>
                </c:pt>
                <c:pt idx="310">
                  <c:v>-0.28256876085538041</c:v>
                </c:pt>
                <c:pt idx="311">
                  <c:v>-0.28045625859072043</c:v>
                </c:pt>
                <c:pt idx="312">
                  <c:v>-0.27834375632606045</c:v>
                </c:pt>
                <c:pt idx="313">
                  <c:v>-0.27623125406140048</c:v>
                </c:pt>
                <c:pt idx="314">
                  <c:v>-0.27411875179674061</c:v>
                </c:pt>
                <c:pt idx="315">
                  <c:v>-0.27200624953208064</c:v>
                </c:pt>
                <c:pt idx="316">
                  <c:v>-0.26989374726742066</c:v>
                </c:pt>
                <c:pt idx="317">
                  <c:v>-0.26778124500276079</c:v>
                </c:pt>
                <c:pt idx="318">
                  <c:v>-0.26566874273810082</c:v>
                </c:pt>
                <c:pt idx="319">
                  <c:v>-0.26355624047344095</c:v>
                </c:pt>
                <c:pt idx="320">
                  <c:v>-0.26144373820878097</c:v>
                </c:pt>
                <c:pt idx="321">
                  <c:v>-0.259331235944121</c:v>
                </c:pt>
                <c:pt idx="322">
                  <c:v>-0.25721873367946102</c:v>
                </c:pt>
                <c:pt idx="323">
                  <c:v>-0.25510623141480104</c:v>
                </c:pt>
                <c:pt idx="324">
                  <c:v>-0.25299372915014129</c:v>
                </c:pt>
                <c:pt idx="325">
                  <c:v>-0.25088122688548131</c:v>
                </c:pt>
                <c:pt idx="326">
                  <c:v>-0.24876872462082134</c:v>
                </c:pt>
                <c:pt idx="327">
                  <c:v>-0.24665622235616136</c:v>
                </c:pt>
                <c:pt idx="328">
                  <c:v>-0.24454372009150138</c:v>
                </c:pt>
                <c:pt idx="329">
                  <c:v>-0.24243121782684152</c:v>
                </c:pt>
                <c:pt idx="330">
                  <c:v>-0.24031871556218154</c:v>
                </c:pt>
                <c:pt idx="331">
                  <c:v>-0.23820621329752156</c:v>
                </c:pt>
                <c:pt idx="332">
                  <c:v>-0.23609371103286159</c:v>
                </c:pt>
                <c:pt idx="333">
                  <c:v>-0.23398120876820161</c:v>
                </c:pt>
                <c:pt idx="334">
                  <c:v>-0.23186870650354185</c:v>
                </c:pt>
                <c:pt idx="335">
                  <c:v>-0.22975620423888188</c:v>
                </c:pt>
                <c:pt idx="336">
                  <c:v>-0.2276437019742219</c:v>
                </c:pt>
                <c:pt idx="337">
                  <c:v>-0.22553119970956192</c:v>
                </c:pt>
                <c:pt idx="338">
                  <c:v>-0.22341869744490195</c:v>
                </c:pt>
                <c:pt idx="339">
                  <c:v>-0.22130619518024208</c:v>
                </c:pt>
                <c:pt idx="340">
                  <c:v>-0.21919369291558211</c:v>
                </c:pt>
                <c:pt idx="341">
                  <c:v>-0.21708119065092213</c:v>
                </c:pt>
                <c:pt idx="342">
                  <c:v>-0.21496868838626215</c:v>
                </c:pt>
                <c:pt idx="343">
                  <c:v>-0.21285618612160218</c:v>
                </c:pt>
                <c:pt idx="344">
                  <c:v>-0.21074368385694242</c:v>
                </c:pt>
                <c:pt idx="345">
                  <c:v>-0.20863118159228244</c:v>
                </c:pt>
                <c:pt idx="346">
                  <c:v>-0.20651867932762247</c:v>
                </c:pt>
                <c:pt idx="347">
                  <c:v>-0.20440617706296249</c:v>
                </c:pt>
                <c:pt idx="348">
                  <c:v>-0.20229367479830251</c:v>
                </c:pt>
                <c:pt idx="349">
                  <c:v>-0.20018117253364265</c:v>
                </c:pt>
                <c:pt idx="350">
                  <c:v>-0.19806867026898267</c:v>
                </c:pt>
                <c:pt idx="351">
                  <c:v>-0.19595616800432269</c:v>
                </c:pt>
                <c:pt idx="352">
                  <c:v>-0.19384366573966272</c:v>
                </c:pt>
                <c:pt idx="353">
                  <c:v>-0.19173116347500274</c:v>
                </c:pt>
                <c:pt idx="354">
                  <c:v>-0.18961866121034299</c:v>
                </c:pt>
                <c:pt idx="355">
                  <c:v>-0.18750615894568301</c:v>
                </c:pt>
                <c:pt idx="356">
                  <c:v>-0.18539365668102303</c:v>
                </c:pt>
                <c:pt idx="357">
                  <c:v>-0.18328115441636306</c:v>
                </c:pt>
                <c:pt idx="358">
                  <c:v>-0.18116865215170308</c:v>
                </c:pt>
                <c:pt idx="359">
                  <c:v>-0.17905614988704321</c:v>
                </c:pt>
                <c:pt idx="360">
                  <c:v>-0.17694364762238324</c:v>
                </c:pt>
                <c:pt idx="361">
                  <c:v>-0.17483114535772326</c:v>
                </c:pt>
                <c:pt idx="362">
                  <c:v>-0.17271864309306328</c:v>
                </c:pt>
                <c:pt idx="363">
                  <c:v>-0.17060614082840331</c:v>
                </c:pt>
                <c:pt idx="364">
                  <c:v>-0.16849363856374355</c:v>
                </c:pt>
                <c:pt idx="365">
                  <c:v>-0.16638113629908358</c:v>
                </c:pt>
                <c:pt idx="366">
                  <c:v>-0.1642686340344236</c:v>
                </c:pt>
                <c:pt idx="367">
                  <c:v>-0.16215613176976362</c:v>
                </c:pt>
                <c:pt idx="368">
                  <c:v>-0.16004362950510365</c:v>
                </c:pt>
                <c:pt idx="369">
                  <c:v>-0.15793112724044378</c:v>
                </c:pt>
                <c:pt idx="370">
                  <c:v>-0.1558186249757838</c:v>
                </c:pt>
                <c:pt idx="371">
                  <c:v>-0.15370612271112394</c:v>
                </c:pt>
                <c:pt idx="372">
                  <c:v>-0.15159362044646396</c:v>
                </c:pt>
                <c:pt idx="373">
                  <c:v>-0.14948111818180398</c:v>
                </c:pt>
                <c:pt idx="374">
                  <c:v>-0.14736861591714412</c:v>
                </c:pt>
                <c:pt idx="375">
                  <c:v>-0.14525611365248414</c:v>
                </c:pt>
                <c:pt idx="376">
                  <c:v>-0.14314361138782417</c:v>
                </c:pt>
                <c:pt idx="377">
                  <c:v>-0.14103110912316419</c:v>
                </c:pt>
                <c:pt idx="378">
                  <c:v>-0.13891860685850421</c:v>
                </c:pt>
                <c:pt idx="379">
                  <c:v>-0.13680610459384446</c:v>
                </c:pt>
                <c:pt idx="380">
                  <c:v>-0.13469360232918448</c:v>
                </c:pt>
                <c:pt idx="381">
                  <c:v>-0.1325811000645245</c:v>
                </c:pt>
                <c:pt idx="382">
                  <c:v>-0.13046859779986453</c:v>
                </c:pt>
                <c:pt idx="383">
                  <c:v>-0.12835609553520455</c:v>
                </c:pt>
                <c:pt idx="384">
                  <c:v>-0.12624359327054469</c:v>
                </c:pt>
                <c:pt idx="385">
                  <c:v>-0.12413109100588471</c:v>
                </c:pt>
                <c:pt idx="386">
                  <c:v>-0.12201858874122473</c:v>
                </c:pt>
                <c:pt idx="387">
                  <c:v>-0.11990608647656475</c:v>
                </c:pt>
                <c:pt idx="388">
                  <c:v>-0.11779358421190478</c:v>
                </c:pt>
                <c:pt idx="389">
                  <c:v>-0.11568108194724502</c:v>
                </c:pt>
                <c:pt idx="390">
                  <c:v>-0.11356857968258505</c:v>
                </c:pt>
                <c:pt idx="391">
                  <c:v>-0.11145607741792507</c:v>
                </c:pt>
                <c:pt idx="392">
                  <c:v>-0.10934357515326509</c:v>
                </c:pt>
                <c:pt idx="393">
                  <c:v>-0.10723107288860512</c:v>
                </c:pt>
                <c:pt idx="394">
                  <c:v>-0.10511857062394525</c:v>
                </c:pt>
                <c:pt idx="395">
                  <c:v>-0.10300606835928527</c:v>
                </c:pt>
                <c:pt idx="396">
                  <c:v>-0.1008935660946253</c:v>
                </c:pt>
                <c:pt idx="397">
                  <c:v>-9.8781063829965321E-2</c:v>
                </c:pt>
                <c:pt idx="398">
                  <c:v>-9.6668561565305344E-2</c:v>
                </c:pt>
                <c:pt idx="399">
                  <c:v>-9.455605930064559E-2</c:v>
                </c:pt>
                <c:pt idx="400">
                  <c:v>-9.2443557035985613E-2</c:v>
                </c:pt>
                <c:pt idx="401">
                  <c:v>-9.0331054771325636E-2</c:v>
                </c:pt>
                <c:pt idx="402">
                  <c:v>-8.821855250666566E-2</c:v>
                </c:pt>
                <c:pt idx="403">
                  <c:v>-8.6106050242005683E-2</c:v>
                </c:pt>
                <c:pt idx="404">
                  <c:v>-8.3993547977345817E-2</c:v>
                </c:pt>
                <c:pt idx="405">
                  <c:v>-8.188104571268584E-2</c:v>
                </c:pt>
                <c:pt idx="406">
                  <c:v>-7.9768543448025864E-2</c:v>
                </c:pt>
                <c:pt idx="407">
                  <c:v>-7.7656041183365887E-2</c:v>
                </c:pt>
                <c:pt idx="408">
                  <c:v>-7.554353891870591E-2</c:v>
                </c:pt>
                <c:pt idx="409">
                  <c:v>-7.3431036654046156E-2</c:v>
                </c:pt>
                <c:pt idx="410">
                  <c:v>-7.1318534389386179E-2</c:v>
                </c:pt>
                <c:pt idx="411">
                  <c:v>-6.9206032124726202E-2</c:v>
                </c:pt>
                <c:pt idx="412">
                  <c:v>-6.7093529860066226E-2</c:v>
                </c:pt>
                <c:pt idx="413">
                  <c:v>-6.4981027595406249E-2</c:v>
                </c:pt>
                <c:pt idx="414">
                  <c:v>-6.2868525330746383E-2</c:v>
                </c:pt>
                <c:pt idx="415">
                  <c:v>-6.0756023066086406E-2</c:v>
                </c:pt>
                <c:pt idx="416">
                  <c:v>-5.864352080142643E-2</c:v>
                </c:pt>
                <c:pt idx="417">
                  <c:v>-5.6531018536766453E-2</c:v>
                </c:pt>
                <c:pt idx="418">
                  <c:v>-5.4418516272106587E-2</c:v>
                </c:pt>
                <c:pt idx="419">
                  <c:v>-5.2306014007446722E-2</c:v>
                </c:pt>
                <c:pt idx="420">
                  <c:v>-5.0193511742786745E-2</c:v>
                </c:pt>
                <c:pt idx="421">
                  <c:v>-4.8081009478126768E-2</c:v>
                </c:pt>
                <c:pt idx="422">
                  <c:v>-4.5968507213466792E-2</c:v>
                </c:pt>
                <c:pt idx="423">
                  <c:v>-4.3856004948806815E-2</c:v>
                </c:pt>
                <c:pt idx="424">
                  <c:v>-4.1743502684146949E-2</c:v>
                </c:pt>
                <c:pt idx="425">
                  <c:v>-3.9631000419486972E-2</c:v>
                </c:pt>
                <c:pt idx="426">
                  <c:v>-3.7518498154827107E-2</c:v>
                </c:pt>
                <c:pt idx="427">
                  <c:v>-3.540599589016713E-2</c:v>
                </c:pt>
                <c:pt idx="428">
                  <c:v>-3.3293493625507153E-2</c:v>
                </c:pt>
                <c:pt idx="429">
                  <c:v>-3.1180991360847288E-2</c:v>
                </c:pt>
                <c:pt idx="430">
                  <c:v>-2.9068489096187311E-2</c:v>
                </c:pt>
                <c:pt idx="431">
                  <c:v>-2.6955986831527334E-2</c:v>
                </c:pt>
                <c:pt idx="432">
                  <c:v>-2.4843484566867358E-2</c:v>
                </c:pt>
                <c:pt idx="433">
                  <c:v>-2.2730982302207381E-2</c:v>
                </c:pt>
                <c:pt idx="434">
                  <c:v>-2.0618480037547626E-2</c:v>
                </c:pt>
                <c:pt idx="435">
                  <c:v>-1.850597777288765E-2</c:v>
                </c:pt>
                <c:pt idx="436">
                  <c:v>-1.6393475508227673E-2</c:v>
                </c:pt>
                <c:pt idx="437">
                  <c:v>-1.4280973243567696E-2</c:v>
                </c:pt>
                <c:pt idx="438">
                  <c:v>-1.2168470978907719E-2</c:v>
                </c:pt>
                <c:pt idx="439">
                  <c:v>-1.0055968714247854E-2</c:v>
                </c:pt>
                <c:pt idx="440">
                  <c:v>-7.9434664495878771E-3</c:v>
                </c:pt>
                <c:pt idx="441">
                  <c:v>-5.8309641849279004E-3</c:v>
                </c:pt>
                <c:pt idx="442">
                  <c:v>-3.7184619202679237E-3</c:v>
                </c:pt>
                <c:pt idx="443">
                  <c:v>-1.605959655607947E-3</c:v>
                </c:pt>
                <c:pt idx="444">
                  <c:v>5.065426090518077E-4</c:v>
                </c:pt>
                <c:pt idx="445">
                  <c:v>2.6190448737117844E-3</c:v>
                </c:pt>
                <c:pt idx="446">
                  <c:v>4.7315471383717611E-3</c:v>
                </c:pt>
                <c:pt idx="447">
                  <c:v>6.8440494030317378E-3</c:v>
                </c:pt>
                <c:pt idx="448">
                  <c:v>8.9565516676917145E-3</c:v>
                </c:pt>
                <c:pt idx="449">
                  <c:v>1.106905393235158E-2</c:v>
                </c:pt>
                <c:pt idx="450">
                  <c:v>1.3181556197011557E-2</c:v>
                </c:pt>
                <c:pt idx="451">
                  <c:v>1.5294058461671534E-2</c:v>
                </c:pt>
                <c:pt idx="452">
                  <c:v>1.740656072633151E-2</c:v>
                </c:pt>
                <c:pt idx="453">
                  <c:v>1.9519062990991487E-2</c:v>
                </c:pt>
                <c:pt idx="454">
                  <c:v>2.1631565255651242E-2</c:v>
                </c:pt>
                <c:pt idx="455">
                  <c:v>2.3744067520311218E-2</c:v>
                </c:pt>
                <c:pt idx="456">
                  <c:v>2.5856569784971195E-2</c:v>
                </c:pt>
                <c:pt idx="457">
                  <c:v>2.7969072049631172E-2</c:v>
                </c:pt>
                <c:pt idx="458">
                  <c:v>3.0081574314291148E-2</c:v>
                </c:pt>
                <c:pt idx="459">
                  <c:v>3.2194076578951014E-2</c:v>
                </c:pt>
                <c:pt idx="460">
                  <c:v>3.4306578843610991E-2</c:v>
                </c:pt>
                <c:pt idx="461">
                  <c:v>3.6419081108270968E-2</c:v>
                </c:pt>
                <c:pt idx="462">
                  <c:v>3.8531583372930944E-2</c:v>
                </c:pt>
                <c:pt idx="463">
                  <c:v>4.0644085637590921E-2</c:v>
                </c:pt>
                <c:pt idx="464">
                  <c:v>4.2756587902250676E-2</c:v>
                </c:pt>
                <c:pt idx="465">
                  <c:v>4.4869090166910652E-2</c:v>
                </c:pt>
                <c:pt idx="466">
                  <c:v>4.6981592431570629E-2</c:v>
                </c:pt>
                <c:pt idx="467">
                  <c:v>4.9094094696230606E-2</c:v>
                </c:pt>
                <c:pt idx="468">
                  <c:v>5.1206596960890582E-2</c:v>
                </c:pt>
                <c:pt idx="469">
                  <c:v>5.3319099225550448E-2</c:v>
                </c:pt>
                <c:pt idx="470">
                  <c:v>5.5431601490210425E-2</c:v>
                </c:pt>
                <c:pt idx="471">
                  <c:v>5.7544103754870402E-2</c:v>
                </c:pt>
                <c:pt idx="472">
                  <c:v>5.9656606019530378E-2</c:v>
                </c:pt>
                <c:pt idx="473">
                  <c:v>6.1769108284190244E-2</c:v>
                </c:pt>
                <c:pt idx="474">
                  <c:v>6.3881610548850221E-2</c:v>
                </c:pt>
                <c:pt idx="475">
                  <c:v>6.5994112813510197E-2</c:v>
                </c:pt>
                <c:pt idx="476">
                  <c:v>6.8106615078170174E-2</c:v>
                </c:pt>
                <c:pt idx="477">
                  <c:v>7.0219117342829929E-2</c:v>
                </c:pt>
                <c:pt idx="478">
                  <c:v>7.2331619607489905E-2</c:v>
                </c:pt>
                <c:pt idx="479">
                  <c:v>7.4444121872149882E-2</c:v>
                </c:pt>
                <c:pt idx="480">
                  <c:v>7.6556624136809859E-2</c:v>
                </c:pt>
                <c:pt idx="481">
                  <c:v>7.8669126401469835E-2</c:v>
                </c:pt>
                <c:pt idx="482">
                  <c:v>8.0781628666129812E-2</c:v>
                </c:pt>
                <c:pt idx="483">
                  <c:v>8.2894130930789789E-2</c:v>
                </c:pt>
                <c:pt idx="484">
                  <c:v>8.5006633195449544E-2</c:v>
                </c:pt>
                <c:pt idx="485">
                  <c:v>8.711913546010952E-2</c:v>
                </c:pt>
                <c:pt idx="486">
                  <c:v>8.9231637724769497E-2</c:v>
                </c:pt>
                <c:pt idx="487">
                  <c:v>9.1344139989429474E-2</c:v>
                </c:pt>
                <c:pt idx="488">
                  <c:v>9.345664225408945E-2</c:v>
                </c:pt>
                <c:pt idx="489">
                  <c:v>9.5569144518749205E-2</c:v>
                </c:pt>
                <c:pt idx="490">
                  <c:v>9.7681646783409182E-2</c:v>
                </c:pt>
                <c:pt idx="491">
                  <c:v>9.9794149048069158E-2</c:v>
                </c:pt>
                <c:pt idx="492">
                  <c:v>0.10190665131272914</c:v>
                </c:pt>
                <c:pt idx="493">
                  <c:v>0.10401915357738911</c:v>
                </c:pt>
                <c:pt idx="494">
                  <c:v>0.10613165584204887</c:v>
                </c:pt>
                <c:pt idx="495">
                  <c:v>0.10824415810670884</c:v>
                </c:pt>
                <c:pt idx="496">
                  <c:v>0.11035666037136882</c:v>
                </c:pt>
                <c:pt idx="497">
                  <c:v>0.1124691626360288</c:v>
                </c:pt>
                <c:pt idx="498">
                  <c:v>0.11458166490068877</c:v>
                </c:pt>
                <c:pt idx="499">
                  <c:v>0.11669416716534875</c:v>
                </c:pt>
                <c:pt idx="500">
                  <c:v>0.11880666943000873</c:v>
                </c:pt>
                <c:pt idx="501">
                  <c:v>0.1209191716946687</c:v>
                </c:pt>
                <c:pt idx="502">
                  <c:v>0.12303167395932868</c:v>
                </c:pt>
                <c:pt idx="503">
                  <c:v>0.12514417622398866</c:v>
                </c:pt>
                <c:pt idx="504">
                  <c:v>0.12725667848864841</c:v>
                </c:pt>
                <c:pt idx="505">
                  <c:v>0.12936918075330839</c:v>
                </c:pt>
                <c:pt idx="506">
                  <c:v>0.13148168301796836</c:v>
                </c:pt>
                <c:pt idx="507">
                  <c:v>0.13359418528262834</c:v>
                </c:pt>
                <c:pt idx="508">
                  <c:v>0.13570668754728832</c:v>
                </c:pt>
                <c:pt idx="509">
                  <c:v>0.13781918981194807</c:v>
                </c:pt>
                <c:pt idx="510">
                  <c:v>0.13993169207660805</c:v>
                </c:pt>
                <c:pt idx="511">
                  <c:v>0.14204419434126803</c:v>
                </c:pt>
                <c:pt idx="512">
                  <c:v>0.14415669660592778</c:v>
                </c:pt>
                <c:pt idx="513">
                  <c:v>0.14626919887058798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CCF0-404E-BAEA-B2530D158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42703"/>
        <c:axId val="37398256"/>
        <c:extLst/>
      </c:scatterChart>
      <c:valAx>
        <c:axId val="95642703"/>
        <c:scaling>
          <c:orientation val="minMax"/>
          <c:max val="6.5"/>
          <c:min val="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1" strike="noStrike" spc="-1">
                    <a:latin typeface="Arial"/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45624830246913578"/>
              <c:y val="0.85212457264957253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37398256"/>
        <c:crosses val="autoZero"/>
        <c:crossBetween val="midCat"/>
      </c:valAx>
      <c:valAx>
        <c:axId val="37398256"/>
        <c:scaling>
          <c:orientation val="minMax"/>
          <c:max val="1"/>
          <c:min val="-1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lang="it-IT" sz="900" b="0" strike="noStrike" spc="-1">
                    <a:latin typeface="Arial"/>
                  </a:defRPr>
                </a:pPr>
                <a:r>
                  <a:rPr lang="it-IT" sz="900" b="0" strike="noStrike" spc="-1">
                    <a:latin typeface="Arial"/>
                  </a:rPr>
                  <a:t>angolo (rad)</a:t>
                </a:r>
              </a:p>
            </c:rich>
          </c:tx>
          <c:layout>
            <c:manualLayout>
              <c:xMode val="edge"/>
              <c:yMode val="edge"/>
              <c:x val="2.5155606044410164E-2"/>
              <c:y val="0.4253553431871970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it-IT" sz="1000" b="0" strike="noStrike" spc="-1">
                <a:latin typeface="Arial"/>
              </a:defRPr>
            </a:pPr>
            <a:endParaRPr lang="it-IT"/>
          </a:p>
        </c:txPr>
        <c:crossAx val="9564270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5477570987654321"/>
          <c:y val="0.12702029914529914"/>
          <c:w val="0.26359706790123455"/>
          <c:h val="0.17379935897435897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lang="it-IT" sz="1000" b="0" strike="noStrike" spc="-1">
              <a:latin typeface="Calibri"/>
            </a:defRPr>
          </a:pPr>
          <a:endParaRPr lang="it-IT"/>
        </a:p>
      </c:txPr>
    </c:legend>
    <c:plotVisOnly val="1"/>
    <c:dispBlanksAs val="span"/>
    <c:showDLblsOverMax val="1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20000"/>
            <a:lumOff val="80000"/>
          </a:schemeClr>
        </a:gs>
        <a:gs pos="0">
          <a:schemeClr val="bg1"/>
        </a:gs>
      </a:gsLst>
      <a:lin ang="5400000" scaled="1"/>
    </a:gra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Scarti al quadrato (12_ap_d1)</a:t>
            </a:r>
          </a:p>
        </c:rich>
      </c:tx>
      <c:layout>
        <c:manualLayout>
          <c:xMode val="edge"/>
          <c:yMode val="edge"/>
          <c:x val="0.32465555555555553"/>
          <c:y val="1.1708680555555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784462962962964"/>
          <c:y val="0.13151840277777777"/>
          <c:w val="0.8446798148148148"/>
          <c:h val="0.7479854166666668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radente1!$B$14:$B$527</c:f>
              <c:numCache>
                <c:formatCode>General</c:formatCode>
                <c:ptCount val="514"/>
                <c:pt idx="0">
                  <c:v>0</c:v>
                </c:pt>
                <c:pt idx="1">
                  <c:v>1.2499999999999956E-2</c:v>
                </c:pt>
                <c:pt idx="2">
                  <c:v>2.4999999999999911E-2</c:v>
                </c:pt>
                <c:pt idx="3">
                  <c:v>3.7499999999999867E-2</c:v>
                </c:pt>
                <c:pt idx="4">
                  <c:v>5.0000000000000044E-2</c:v>
                </c:pt>
                <c:pt idx="5">
                  <c:v>6.25E-2</c:v>
                </c:pt>
                <c:pt idx="6">
                  <c:v>7.4999999999999956E-2</c:v>
                </c:pt>
                <c:pt idx="7">
                  <c:v>8.7499999999999911E-2</c:v>
                </c:pt>
                <c:pt idx="8">
                  <c:v>9.9999999999999867E-2</c:v>
                </c:pt>
                <c:pt idx="9">
                  <c:v>0.11250000000000004</c:v>
                </c:pt>
                <c:pt idx="10">
                  <c:v>0.125</c:v>
                </c:pt>
                <c:pt idx="11">
                  <c:v>0.13749999999999996</c:v>
                </c:pt>
                <c:pt idx="12">
                  <c:v>0.14999999999999991</c:v>
                </c:pt>
                <c:pt idx="13">
                  <c:v>0.16249999999999987</c:v>
                </c:pt>
                <c:pt idx="14">
                  <c:v>0.17500000000000004</c:v>
                </c:pt>
                <c:pt idx="15">
                  <c:v>0.1875</c:v>
                </c:pt>
                <c:pt idx="16">
                  <c:v>0.19999999999999996</c:v>
                </c:pt>
                <c:pt idx="17">
                  <c:v>0.21249999999999991</c:v>
                </c:pt>
                <c:pt idx="18">
                  <c:v>0.22499999999999987</c:v>
                </c:pt>
                <c:pt idx="19">
                  <c:v>0.23750000000000004</c:v>
                </c:pt>
                <c:pt idx="20">
                  <c:v>0.25</c:v>
                </c:pt>
                <c:pt idx="21">
                  <c:v>0.26249999999999996</c:v>
                </c:pt>
                <c:pt idx="22">
                  <c:v>0.27499999999999991</c:v>
                </c:pt>
                <c:pt idx="23">
                  <c:v>0.28749999999999987</c:v>
                </c:pt>
                <c:pt idx="24">
                  <c:v>0.30000000000000004</c:v>
                </c:pt>
                <c:pt idx="25">
                  <c:v>0.3125</c:v>
                </c:pt>
                <c:pt idx="26">
                  <c:v>0.32499999999999996</c:v>
                </c:pt>
                <c:pt idx="27">
                  <c:v>0.33749999999999991</c:v>
                </c:pt>
                <c:pt idx="28">
                  <c:v>0.34999999999999987</c:v>
                </c:pt>
                <c:pt idx="29">
                  <c:v>0.36250000000000004</c:v>
                </c:pt>
                <c:pt idx="30">
                  <c:v>0.375</c:v>
                </c:pt>
                <c:pt idx="31">
                  <c:v>0.38749999999999996</c:v>
                </c:pt>
                <c:pt idx="32">
                  <c:v>0.40000000000000013</c:v>
                </c:pt>
                <c:pt idx="33">
                  <c:v>0.41249999999999987</c:v>
                </c:pt>
                <c:pt idx="34">
                  <c:v>0.42500000000000004</c:v>
                </c:pt>
                <c:pt idx="35">
                  <c:v>0.43749999999999978</c:v>
                </c:pt>
                <c:pt idx="36">
                  <c:v>0.44999999999999996</c:v>
                </c:pt>
                <c:pt idx="37">
                  <c:v>0.46250000000000013</c:v>
                </c:pt>
                <c:pt idx="38">
                  <c:v>0.47499999999999987</c:v>
                </c:pt>
                <c:pt idx="39">
                  <c:v>0.48750000000000004</c:v>
                </c:pt>
                <c:pt idx="40">
                  <c:v>0.49999999999999978</c:v>
                </c:pt>
                <c:pt idx="41">
                  <c:v>0.51249999999999996</c:v>
                </c:pt>
                <c:pt idx="42">
                  <c:v>0.52500000000000013</c:v>
                </c:pt>
                <c:pt idx="43">
                  <c:v>0.53749999999999987</c:v>
                </c:pt>
                <c:pt idx="44">
                  <c:v>0.55000000000000004</c:v>
                </c:pt>
                <c:pt idx="45">
                  <c:v>0.56249999999999978</c:v>
                </c:pt>
                <c:pt idx="46">
                  <c:v>0.57499999999999996</c:v>
                </c:pt>
                <c:pt idx="47">
                  <c:v>0.58750000000000013</c:v>
                </c:pt>
                <c:pt idx="48">
                  <c:v>0.59999999999999987</c:v>
                </c:pt>
                <c:pt idx="49">
                  <c:v>0.61250000000000004</c:v>
                </c:pt>
                <c:pt idx="50">
                  <c:v>0.62499999999999978</c:v>
                </c:pt>
                <c:pt idx="51">
                  <c:v>0.63749999999999996</c:v>
                </c:pt>
                <c:pt idx="52">
                  <c:v>0.65000000000000013</c:v>
                </c:pt>
                <c:pt idx="53">
                  <c:v>0.66249999999999987</c:v>
                </c:pt>
                <c:pt idx="54">
                  <c:v>0.67500000000000004</c:v>
                </c:pt>
                <c:pt idx="55">
                  <c:v>0.68749999999999978</c:v>
                </c:pt>
                <c:pt idx="56">
                  <c:v>0.7</c:v>
                </c:pt>
                <c:pt idx="57">
                  <c:v>0.71250000000000013</c:v>
                </c:pt>
                <c:pt idx="58">
                  <c:v>0.72499999999999987</c:v>
                </c:pt>
                <c:pt idx="59">
                  <c:v>0.73750000000000004</c:v>
                </c:pt>
                <c:pt idx="60">
                  <c:v>0.74999999999999978</c:v>
                </c:pt>
                <c:pt idx="61">
                  <c:v>0.76249999999999996</c:v>
                </c:pt>
                <c:pt idx="62">
                  <c:v>0.77500000000000013</c:v>
                </c:pt>
                <c:pt idx="63">
                  <c:v>0.78749999999999987</c:v>
                </c:pt>
                <c:pt idx="64">
                  <c:v>0.8</c:v>
                </c:pt>
                <c:pt idx="65">
                  <c:v>0.81249999999999978</c:v>
                </c:pt>
                <c:pt idx="66">
                  <c:v>0.82499999999999996</c:v>
                </c:pt>
                <c:pt idx="67">
                  <c:v>0.83750000000000013</c:v>
                </c:pt>
                <c:pt idx="68">
                  <c:v>0.84999999999999987</c:v>
                </c:pt>
                <c:pt idx="69">
                  <c:v>0.86250000000000004</c:v>
                </c:pt>
                <c:pt idx="70">
                  <c:v>0.87499999999999978</c:v>
                </c:pt>
                <c:pt idx="71">
                  <c:v>0.88749999999999996</c:v>
                </c:pt>
                <c:pt idx="72">
                  <c:v>0.90000000000000013</c:v>
                </c:pt>
                <c:pt idx="73">
                  <c:v>0.91249999999999987</c:v>
                </c:pt>
                <c:pt idx="74">
                  <c:v>0.92500000000000004</c:v>
                </c:pt>
                <c:pt idx="75">
                  <c:v>0.93749999999999978</c:v>
                </c:pt>
                <c:pt idx="76">
                  <c:v>0.95</c:v>
                </c:pt>
                <c:pt idx="77">
                  <c:v>0.96250000000000013</c:v>
                </c:pt>
                <c:pt idx="78">
                  <c:v>0.97499999999999987</c:v>
                </c:pt>
                <c:pt idx="79">
                  <c:v>0.98750000000000004</c:v>
                </c:pt>
                <c:pt idx="80">
                  <c:v>0.99999999999999978</c:v>
                </c:pt>
                <c:pt idx="81">
                  <c:v>1.0125</c:v>
                </c:pt>
                <c:pt idx="82">
                  <c:v>1.0250000000000001</c:v>
                </c:pt>
                <c:pt idx="83">
                  <c:v>1.0374999999999999</c:v>
                </c:pt>
                <c:pt idx="84">
                  <c:v>1.05</c:v>
                </c:pt>
                <c:pt idx="85">
                  <c:v>1.0624999999999998</c:v>
                </c:pt>
                <c:pt idx="86">
                  <c:v>1.075</c:v>
                </c:pt>
                <c:pt idx="87">
                  <c:v>1.0875000000000001</c:v>
                </c:pt>
                <c:pt idx="88">
                  <c:v>1.0999999999999999</c:v>
                </c:pt>
                <c:pt idx="89">
                  <c:v>1.1125</c:v>
                </c:pt>
                <c:pt idx="90">
                  <c:v>1.1249999999999998</c:v>
                </c:pt>
                <c:pt idx="91">
                  <c:v>1.1375</c:v>
                </c:pt>
                <c:pt idx="92">
                  <c:v>1.1500000000000001</c:v>
                </c:pt>
                <c:pt idx="93">
                  <c:v>1.1624999999999999</c:v>
                </c:pt>
                <c:pt idx="94">
                  <c:v>1.175</c:v>
                </c:pt>
                <c:pt idx="95">
                  <c:v>1.1874999999999998</c:v>
                </c:pt>
                <c:pt idx="96">
                  <c:v>1.2</c:v>
                </c:pt>
                <c:pt idx="97">
                  <c:v>1.2125000000000001</c:v>
                </c:pt>
                <c:pt idx="98">
                  <c:v>1.2249999999999999</c:v>
                </c:pt>
                <c:pt idx="99">
                  <c:v>1.2375</c:v>
                </c:pt>
                <c:pt idx="100">
                  <c:v>1.2499999999999998</c:v>
                </c:pt>
                <c:pt idx="101">
                  <c:v>1.2625</c:v>
                </c:pt>
                <c:pt idx="102">
                  <c:v>1.2750000000000001</c:v>
                </c:pt>
                <c:pt idx="103">
                  <c:v>1.2874999999999999</c:v>
                </c:pt>
                <c:pt idx="104">
                  <c:v>1.3</c:v>
                </c:pt>
                <c:pt idx="105">
                  <c:v>1.3124999999999998</c:v>
                </c:pt>
                <c:pt idx="106">
                  <c:v>1.325</c:v>
                </c:pt>
                <c:pt idx="107">
                  <c:v>1.3375000000000001</c:v>
                </c:pt>
                <c:pt idx="108">
                  <c:v>1.3499999999999999</c:v>
                </c:pt>
                <c:pt idx="109">
                  <c:v>1.3625</c:v>
                </c:pt>
                <c:pt idx="110">
                  <c:v>1.3749999999999998</c:v>
                </c:pt>
                <c:pt idx="111">
                  <c:v>1.3875</c:v>
                </c:pt>
                <c:pt idx="112">
                  <c:v>1.4000000000000001</c:v>
                </c:pt>
                <c:pt idx="113">
                  <c:v>1.4124999999999999</c:v>
                </c:pt>
                <c:pt idx="114">
                  <c:v>1.425</c:v>
                </c:pt>
                <c:pt idx="115">
                  <c:v>1.4374999999999998</c:v>
                </c:pt>
                <c:pt idx="116">
                  <c:v>1.45</c:v>
                </c:pt>
                <c:pt idx="117">
                  <c:v>1.4625000000000001</c:v>
                </c:pt>
                <c:pt idx="118">
                  <c:v>1.4749999999999999</c:v>
                </c:pt>
                <c:pt idx="119">
                  <c:v>1.4875</c:v>
                </c:pt>
                <c:pt idx="120">
                  <c:v>1.4999999999999998</c:v>
                </c:pt>
                <c:pt idx="121">
                  <c:v>1.5125</c:v>
                </c:pt>
                <c:pt idx="122">
                  <c:v>1.5250000000000001</c:v>
                </c:pt>
                <c:pt idx="123">
                  <c:v>1.5374999999999999</c:v>
                </c:pt>
                <c:pt idx="124">
                  <c:v>1.55</c:v>
                </c:pt>
                <c:pt idx="125">
                  <c:v>1.5624999999999998</c:v>
                </c:pt>
                <c:pt idx="126">
                  <c:v>1.575</c:v>
                </c:pt>
                <c:pt idx="127">
                  <c:v>1.5875000000000001</c:v>
                </c:pt>
                <c:pt idx="128">
                  <c:v>1.5999999999999999</c:v>
                </c:pt>
                <c:pt idx="129">
                  <c:v>1.6125</c:v>
                </c:pt>
                <c:pt idx="130">
                  <c:v>1.6249999999999998</c:v>
                </c:pt>
                <c:pt idx="131">
                  <c:v>1.6375</c:v>
                </c:pt>
                <c:pt idx="132">
                  <c:v>1.6500000000000001</c:v>
                </c:pt>
                <c:pt idx="133">
                  <c:v>1.6624999999999999</c:v>
                </c:pt>
                <c:pt idx="134">
                  <c:v>1.675</c:v>
                </c:pt>
                <c:pt idx="135">
                  <c:v>1.6874999999999998</c:v>
                </c:pt>
                <c:pt idx="136">
                  <c:v>1.7</c:v>
                </c:pt>
                <c:pt idx="137">
                  <c:v>1.7125000000000001</c:v>
                </c:pt>
                <c:pt idx="138">
                  <c:v>1.7249999999999999</c:v>
                </c:pt>
                <c:pt idx="139">
                  <c:v>1.7375</c:v>
                </c:pt>
                <c:pt idx="140">
                  <c:v>1.7499999999999998</c:v>
                </c:pt>
                <c:pt idx="141">
                  <c:v>1.7625</c:v>
                </c:pt>
                <c:pt idx="142">
                  <c:v>1.7750000000000001</c:v>
                </c:pt>
                <c:pt idx="143">
                  <c:v>1.7874999999999999</c:v>
                </c:pt>
                <c:pt idx="144">
                  <c:v>1.8</c:v>
                </c:pt>
                <c:pt idx="145">
                  <c:v>1.8124999999999998</c:v>
                </c:pt>
                <c:pt idx="146">
                  <c:v>1.825</c:v>
                </c:pt>
                <c:pt idx="147">
                  <c:v>1.8375000000000001</c:v>
                </c:pt>
                <c:pt idx="148">
                  <c:v>1.8499999999999999</c:v>
                </c:pt>
                <c:pt idx="149">
                  <c:v>1.8625</c:v>
                </c:pt>
                <c:pt idx="150">
                  <c:v>1.8749999999999998</c:v>
                </c:pt>
                <c:pt idx="151">
                  <c:v>1.8875</c:v>
                </c:pt>
                <c:pt idx="152">
                  <c:v>1.9000000000000001</c:v>
                </c:pt>
                <c:pt idx="153">
                  <c:v>1.9124999999999999</c:v>
                </c:pt>
                <c:pt idx="154">
                  <c:v>1.925</c:v>
                </c:pt>
                <c:pt idx="155">
                  <c:v>1.9374999999999998</c:v>
                </c:pt>
                <c:pt idx="156">
                  <c:v>1.95</c:v>
                </c:pt>
                <c:pt idx="157">
                  <c:v>1.9625000000000001</c:v>
                </c:pt>
                <c:pt idx="158">
                  <c:v>1.9749999999999999</c:v>
                </c:pt>
                <c:pt idx="159">
                  <c:v>1.9875</c:v>
                </c:pt>
                <c:pt idx="160">
                  <c:v>1.9999999999999998</c:v>
                </c:pt>
                <c:pt idx="161">
                  <c:v>2.0125000000000002</c:v>
                </c:pt>
                <c:pt idx="162">
                  <c:v>2.0250000000000004</c:v>
                </c:pt>
                <c:pt idx="163">
                  <c:v>2.0374999999999996</c:v>
                </c:pt>
                <c:pt idx="164">
                  <c:v>2.0499999999999998</c:v>
                </c:pt>
                <c:pt idx="165">
                  <c:v>2.0625</c:v>
                </c:pt>
                <c:pt idx="166">
                  <c:v>2.0750000000000002</c:v>
                </c:pt>
                <c:pt idx="167">
                  <c:v>2.0875000000000004</c:v>
                </c:pt>
                <c:pt idx="168">
                  <c:v>2.0999999999999996</c:v>
                </c:pt>
                <c:pt idx="169">
                  <c:v>2.1124999999999998</c:v>
                </c:pt>
                <c:pt idx="170">
                  <c:v>2.125</c:v>
                </c:pt>
                <c:pt idx="171">
                  <c:v>2.1375000000000002</c:v>
                </c:pt>
                <c:pt idx="172">
                  <c:v>2.1500000000000004</c:v>
                </c:pt>
                <c:pt idx="173">
                  <c:v>2.1624999999999996</c:v>
                </c:pt>
                <c:pt idx="174">
                  <c:v>2.1749999999999998</c:v>
                </c:pt>
                <c:pt idx="175">
                  <c:v>2.1875</c:v>
                </c:pt>
                <c:pt idx="176">
                  <c:v>2.2000000000000002</c:v>
                </c:pt>
                <c:pt idx="177">
                  <c:v>2.2125000000000004</c:v>
                </c:pt>
                <c:pt idx="178">
                  <c:v>2.2249999999999996</c:v>
                </c:pt>
                <c:pt idx="179">
                  <c:v>2.2374999999999998</c:v>
                </c:pt>
                <c:pt idx="180">
                  <c:v>2.25</c:v>
                </c:pt>
                <c:pt idx="181">
                  <c:v>2.2625000000000002</c:v>
                </c:pt>
                <c:pt idx="182">
                  <c:v>2.2750000000000004</c:v>
                </c:pt>
                <c:pt idx="183">
                  <c:v>2.2874999999999996</c:v>
                </c:pt>
                <c:pt idx="184">
                  <c:v>2.2999999999999998</c:v>
                </c:pt>
                <c:pt idx="185">
                  <c:v>2.3125</c:v>
                </c:pt>
                <c:pt idx="186">
                  <c:v>2.3250000000000002</c:v>
                </c:pt>
                <c:pt idx="187">
                  <c:v>2.3375000000000004</c:v>
                </c:pt>
                <c:pt idx="188">
                  <c:v>2.3499999999999996</c:v>
                </c:pt>
                <c:pt idx="189">
                  <c:v>2.3624999999999998</c:v>
                </c:pt>
                <c:pt idx="190">
                  <c:v>2.375</c:v>
                </c:pt>
                <c:pt idx="191">
                  <c:v>2.3875000000000002</c:v>
                </c:pt>
                <c:pt idx="192">
                  <c:v>2.4000000000000004</c:v>
                </c:pt>
                <c:pt idx="193">
                  <c:v>2.4125000000000005</c:v>
                </c:pt>
                <c:pt idx="194">
                  <c:v>2.4249999999999998</c:v>
                </c:pt>
                <c:pt idx="195">
                  <c:v>2.4375</c:v>
                </c:pt>
                <c:pt idx="196">
                  <c:v>2.4500000000000002</c:v>
                </c:pt>
                <c:pt idx="197">
                  <c:v>2.4625000000000004</c:v>
                </c:pt>
                <c:pt idx="198">
                  <c:v>2.4750000000000005</c:v>
                </c:pt>
                <c:pt idx="199">
                  <c:v>2.4874999999999998</c:v>
                </c:pt>
                <c:pt idx="200">
                  <c:v>2.5</c:v>
                </c:pt>
                <c:pt idx="201">
                  <c:v>2.5125000000000002</c:v>
                </c:pt>
                <c:pt idx="202">
                  <c:v>2.5250000000000004</c:v>
                </c:pt>
                <c:pt idx="203">
                  <c:v>2.5375000000000005</c:v>
                </c:pt>
                <c:pt idx="204">
                  <c:v>2.5499999999999998</c:v>
                </c:pt>
                <c:pt idx="205">
                  <c:v>2.5625</c:v>
                </c:pt>
                <c:pt idx="206">
                  <c:v>2.5750000000000002</c:v>
                </c:pt>
                <c:pt idx="207">
                  <c:v>2.5875000000000004</c:v>
                </c:pt>
                <c:pt idx="208">
                  <c:v>2.6000000000000005</c:v>
                </c:pt>
                <c:pt idx="209">
                  <c:v>2.6124999999999998</c:v>
                </c:pt>
                <c:pt idx="210">
                  <c:v>2.625</c:v>
                </c:pt>
                <c:pt idx="211">
                  <c:v>2.6375000000000002</c:v>
                </c:pt>
                <c:pt idx="212">
                  <c:v>2.6500000000000004</c:v>
                </c:pt>
                <c:pt idx="213">
                  <c:v>2.6625000000000005</c:v>
                </c:pt>
                <c:pt idx="214">
                  <c:v>2.6749999999999998</c:v>
                </c:pt>
                <c:pt idx="215">
                  <c:v>2.6875</c:v>
                </c:pt>
                <c:pt idx="216">
                  <c:v>2.7</c:v>
                </c:pt>
                <c:pt idx="217">
                  <c:v>2.7125000000000004</c:v>
                </c:pt>
                <c:pt idx="218">
                  <c:v>2.7250000000000005</c:v>
                </c:pt>
                <c:pt idx="219">
                  <c:v>2.7374999999999998</c:v>
                </c:pt>
                <c:pt idx="220">
                  <c:v>2.75</c:v>
                </c:pt>
                <c:pt idx="221">
                  <c:v>2.7625000000000002</c:v>
                </c:pt>
                <c:pt idx="222">
                  <c:v>2.7750000000000004</c:v>
                </c:pt>
                <c:pt idx="223">
                  <c:v>2.7875000000000005</c:v>
                </c:pt>
                <c:pt idx="224">
                  <c:v>2.8</c:v>
                </c:pt>
                <c:pt idx="225">
                  <c:v>2.8125</c:v>
                </c:pt>
                <c:pt idx="226">
                  <c:v>2.8250000000000002</c:v>
                </c:pt>
                <c:pt idx="227">
                  <c:v>2.8375000000000004</c:v>
                </c:pt>
                <c:pt idx="228">
                  <c:v>2.8500000000000005</c:v>
                </c:pt>
                <c:pt idx="229">
                  <c:v>2.8624999999999998</c:v>
                </c:pt>
                <c:pt idx="230">
                  <c:v>2.875</c:v>
                </c:pt>
                <c:pt idx="231">
                  <c:v>2.8875000000000002</c:v>
                </c:pt>
                <c:pt idx="232">
                  <c:v>2.9000000000000004</c:v>
                </c:pt>
                <c:pt idx="233">
                  <c:v>2.9125000000000005</c:v>
                </c:pt>
                <c:pt idx="234">
                  <c:v>2.9249999999999998</c:v>
                </c:pt>
                <c:pt idx="235">
                  <c:v>2.9375</c:v>
                </c:pt>
                <c:pt idx="236">
                  <c:v>2.95</c:v>
                </c:pt>
                <c:pt idx="237">
                  <c:v>2.9625000000000004</c:v>
                </c:pt>
                <c:pt idx="238">
                  <c:v>2.9750000000000005</c:v>
                </c:pt>
                <c:pt idx="239">
                  <c:v>2.9874999999999998</c:v>
                </c:pt>
                <c:pt idx="240">
                  <c:v>3</c:v>
                </c:pt>
                <c:pt idx="241">
                  <c:v>3.0125000000000002</c:v>
                </c:pt>
                <c:pt idx="242">
                  <c:v>3.0250000000000004</c:v>
                </c:pt>
                <c:pt idx="243">
                  <c:v>3.0375000000000005</c:v>
                </c:pt>
                <c:pt idx="244">
                  <c:v>3.05</c:v>
                </c:pt>
                <c:pt idx="245">
                  <c:v>3.0625</c:v>
                </c:pt>
                <c:pt idx="246">
                  <c:v>3.0750000000000002</c:v>
                </c:pt>
                <c:pt idx="247">
                  <c:v>3.0875000000000004</c:v>
                </c:pt>
                <c:pt idx="248">
                  <c:v>3.1000000000000005</c:v>
                </c:pt>
                <c:pt idx="249">
                  <c:v>3.1124999999999998</c:v>
                </c:pt>
                <c:pt idx="250">
                  <c:v>3.125</c:v>
                </c:pt>
                <c:pt idx="251">
                  <c:v>3.1375000000000002</c:v>
                </c:pt>
                <c:pt idx="252">
                  <c:v>3.1500000000000004</c:v>
                </c:pt>
                <c:pt idx="253">
                  <c:v>3.1625000000000005</c:v>
                </c:pt>
                <c:pt idx="254">
                  <c:v>3.1749999999999998</c:v>
                </c:pt>
                <c:pt idx="255">
                  <c:v>3.1875</c:v>
                </c:pt>
                <c:pt idx="256">
                  <c:v>3.2</c:v>
                </c:pt>
                <c:pt idx="257">
                  <c:v>3.2125000000000004</c:v>
                </c:pt>
                <c:pt idx="258">
                  <c:v>3.2250000000000005</c:v>
                </c:pt>
                <c:pt idx="259">
                  <c:v>3.2374999999999998</c:v>
                </c:pt>
                <c:pt idx="260">
                  <c:v>3.25</c:v>
                </c:pt>
                <c:pt idx="261">
                  <c:v>3.2625000000000002</c:v>
                </c:pt>
                <c:pt idx="262">
                  <c:v>3.2750000000000004</c:v>
                </c:pt>
                <c:pt idx="263">
                  <c:v>3.2875000000000005</c:v>
                </c:pt>
                <c:pt idx="264">
                  <c:v>3.3</c:v>
                </c:pt>
                <c:pt idx="265">
                  <c:v>3.3125</c:v>
                </c:pt>
                <c:pt idx="266">
                  <c:v>3.3250000000000002</c:v>
                </c:pt>
                <c:pt idx="267">
                  <c:v>3.3375000000000004</c:v>
                </c:pt>
                <c:pt idx="268">
                  <c:v>3.3500000000000005</c:v>
                </c:pt>
                <c:pt idx="269">
                  <c:v>3.3624999999999998</c:v>
                </c:pt>
                <c:pt idx="270">
                  <c:v>3.375</c:v>
                </c:pt>
                <c:pt idx="271">
                  <c:v>3.3875000000000002</c:v>
                </c:pt>
                <c:pt idx="272">
                  <c:v>3.4000000000000004</c:v>
                </c:pt>
                <c:pt idx="273">
                  <c:v>3.4125000000000005</c:v>
                </c:pt>
                <c:pt idx="274">
                  <c:v>3.4249999999999998</c:v>
                </c:pt>
                <c:pt idx="275">
                  <c:v>3.4375</c:v>
                </c:pt>
                <c:pt idx="276">
                  <c:v>3.45</c:v>
                </c:pt>
                <c:pt idx="277">
                  <c:v>3.4625000000000004</c:v>
                </c:pt>
                <c:pt idx="278">
                  <c:v>3.4750000000000005</c:v>
                </c:pt>
                <c:pt idx="279">
                  <c:v>3.4874999999999998</c:v>
                </c:pt>
                <c:pt idx="280">
                  <c:v>3.5</c:v>
                </c:pt>
                <c:pt idx="281">
                  <c:v>3.5125000000000002</c:v>
                </c:pt>
                <c:pt idx="282">
                  <c:v>3.5250000000000004</c:v>
                </c:pt>
                <c:pt idx="283">
                  <c:v>3.5375000000000005</c:v>
                </c:pt>
                <c:pt idx="284">
                  <c:v>3.55</c:v>
                </c:pt>
                <c:pt idx="285">
                  <c:v>3.5625</c:v>
                </c:pt>
                <c:pt idx="286">
                  <c:v>3.5750000000000002</c:v>
                </c:pt>
                <c:pt idx="287">
                  <c:v>3.5875000000000004</c:v>
                </c:pt>
                <c:pt idx="288">
                  <c:v>3.6000000000000005</c:v>
                </c:pt>
                <c:pt idx="289">
                  <c:v>3.6124999999999998</c:v>
                </c:pt>
                <c:pt idx="290">
                  <c:v>3.625</c:v>
                </c:pt>
                <c:pt idx="291">
                  <c:v>3.6375000000000002</c:v>
                </c:pt>
                <c:pt idx="292">
                  <c:v>3.6500000000000004</c:v>
                </c:pt>
                <c:pt idx="293">
                  <c:v>3.6625000000000005</c:v>
                </c:pt>
                <c:pt idx="294">
                  <c:v>3.6749999999999998</c:v>
                </c:pt>
                <c:pt idx="295">
                  <c:v>3.6875</c:v>
                </c:pt>
                <c:pt idx="296">
                  <c:v>3.7</c:v>
                </c:pt>
                <c:pt idx="297">
                  <c:v>3.7125000000000004</c:v>
                </c:pt>
                <c:pt idx="298">
                  <c:v>3.7250000000000005</c:v>
                </c:pt>
                <c:pt idx="299">
                  <c:v>3.7374999999999998</c:v>
                </c:pt>
                <c:pt idx="300">
                  <c:v>3.75</c:v>
                </c:pt>
                <c:pt idx="301">
                  <c:v>3.7625000000000002</c:v>
                </c:pt>
                <c:pt idx="302">
                  <c:v>3.7750000000000004</c:v>
                </c:pt>
                <c:pt idx="303">
                  <c:v>3.7875000000000005</c:v>
                </c:pt>
                <c:pt idx="304">
                  <c:v>3.8</c:v>
                </c:pt>
                <c:pt idx="305">
                  <c:v>3.8125</c:v>
                </c:pt>
                <c:pt idx="306">
                  <c:v>3.8250000000000002</c:v>
                </c:pt>
                <c:pt idx="307">
                  <c:v>3.8375000000000004</c:v>
                </c:pt>
                <c:pt idx="308">
                  <c:v>3.8500000000000005</c:v>
                </c:pt>
                <c:pt idx="309">
                  <c:v>3.8624999999999998</c:v>
                </c:pt>
                <c:pt idx="310">
                  <c:v>3.875</c:v>
                </c:pt>
                <c:pt idx="311">
                  <c:v>3.8875000000000002</c:v>
                </c:pt>
                <c:pt idx="312">
                  <c:v>3.9000000000000004</c:v>
                </c:pt>
                <c:pt idx="313">
                  <c:v>3.9125000000000005</c:v>
                </c:pt>
                <c:pt idx="314">
                  <c:v>3.9249999999999998</c:v>
                </c:pt>
                <c:pt idx="315">
                  <c:v>3.9375</c:v>
                </c:pt>
                <c:pt idx="316">
                  <c:v>3.95</c:v>
                </c:pt>
                <c:pt idx="317">
                  <c:v>3.9625000000000004</c:v>
                </c:pt>
                <c:pt idx="318">
                  <c:v>3.9750000000000005</c:v>
                </c:pt>
                <c:pt idx="319">
                  <c:v>3.9874999999999998</c:v>
                </c:pt>
                <c:pt idx="320">
                  <c:v>4</c:v>
                </c:pt>
                <c:pt idx="321">
                  <c:v>4.0125000000000002</c:v>
                </c:pt>
                <c:pt idx="322">
                  <c:v>4.0250000000000004</c:v>
                </c:pt>
                <c:pt idx="323">
                  <c:v>4.0375000000000005</c:v>
                </c:pt>
                <c:pt idx="324">
                  <c:v>4.05</c:v>
                </c:pt>
                <c:pt idx="325">
                  <c:v>4.0625</c:v>
                </c:pt>
                <c:pt idx="326">
                  <c:v>4.0750000000000002</c:v>
                </c:pt>
                <c:pt idx="327">
                  <c:v>4.0875000000000004</c:v>
                </c:pt>
                <c:pt idx="328">
                  <c:v>4.1000000000000005</c:v>
                </c:pt>
                <c:pt idx="329">
                  <c:v>4.1124999999999998</c:v>
                </c:pt>
                <c:pt idx="330">
                  <c:v>4.125</c:v>
                </c:pt>
                <c:pt idx="331">
                  <c:v>4.1375000000000002</c:v>
                </c:pt>
                <c:pt idx="332">
                  <c:v>4.1500000000000004</c:v>
                </c:pt>
                <c:pt idx="333">
                  <c:v>4.1625000000000005</c:v>
                </c:pt>
                <c:pt idx="334">
                  <c:v>4.1749999999999998</c:v>
                </c:pt>
                <c:pt idx="335">
                  <c:v>4.1875</c:v>
                </c:pt>
                <c:pt idx="336">
                  <c:v>4.2</c:v>
                </c:pt>
                <c:pt idx="337">
                  <c:v>4.2125000000000004</c:v>
                </c:pt>
                <c:pt idx="338">
                  <c:v>4.2250000000000005</c:v>
                </c:pt>
                <c:pt idx="339">
                  <c:v>4.2374999999999998</c:v>
                </c:pt>
                <c:pt idx="340">
                  <c:v>4.25</c:v>
                </c:pt>
                <c:pt idx="341">
                  <c:v>4.2625000000000002</c:v>
                </c:pt>
                <c:pt idx="342">
                  <c:v>4.2750000000000004</c:v>
                </c:pt>
                <c:pt idx="343">
                  <c:v>4.2875000000000005</c:v>
                </c:pt>
                <c:pt idx="344">
                  <c:v>4.3</c:v>
                </c:pt>
                <c:pt idx="345">
                  <c:v>4.3125</c:v>
                </c:pt>
                <c:pt idx="346">
                  <c:v>4.3250000000000002</c:v>
                </c:pt>
                <c:pt idx="347">
                  <c:v>4.3375000000000004</c:v>
                </c:pt>
                <c:pt idx="348">
                  <c:v>4.3500000000000005</c:v>
                </c:pt>
                <c:pt idx="349">
                  <c:v>4.3624999999999998</c:v>
                </c:pt>
                <c:pt idx="350">
                  <c:v>4.375</c:v>
                </c:pt>
                <c:pt idx="351">
                  <c:v>4.3875000000000002</c:v>
                </c:pt>
                <c:pt idx="352">
                  <c:v>4.4000000000000004</c:v>
                </c:pt>
                <c:pt idx="353">
                  <c:v>4.4125000000000005</c:v>
                </c:pt>
                <c:pt idx="354">
                  <c:v>4.4249999999999998</c:v>
                </c:pt>
                <c:pt idx="355">
                  <c:v>4.4375</c:v>
                </c:pt>
                <c:pt idx="356">
                  <c:v>4.45</c:v>
                </c:pt>
                <c:pt idx="357">
                  <c:v>4.4625000000000004</c:v>
                </c:pt>
                <c:pt idx="358">
                  <c:v>4.4750000000000005</c:v>
                </c:pt>
                <c:pt idx="359">
                  <c:v>4.4874999999999998</c:v>
                </c:pt>
                <c:pt idx="360">
                  <c:v>4.5</c:v>
                </c:pt>
                <c:pt idx="361">
                  <c:v>4.5125000000000002</c:v>
                </c:pt>
                <c:pt idx="362">
                  <c:v>4.5250000000000004</c:v>
                </c:pt>
                <c:pt idx="363">
                  <c:v>4.5375000000000005</c:v>
                </c:pt>
                <c:pt idx="364">
                  <c:v>4.55</c:v>
                </c:pt>
                <c:pt idx="365">
                  <c:v>4.5625</c:v>
                </c:pt>
                <c:pt idx="366">
                  <c:v>4.5750000000000002</c:v>
                </c:pt>
                <c:pt idx="367">
                  <c:v>4.5875000000000004</c:v>
                </c:pt>
                <c:pt idx="368">
                  <c:v>4.6000000000000005</c:v>
                </c:pt>
                <c:pt idx="369">
                  <c:v>4.6124999999999998</c:v>
                </c:pt>
                <c:pt idx="370">
                  <c:v>4.625</c:v>
                </c:pt>
                <c:pt idx="371">
                  <c:v>4.6375000000000002</c:v>
                </c:pt>
                <c:pt idx="372">
                  <c:v>4.6500000000000004</c:v>
                </c:pt>
                <c:pt idx="373">
                  <c:v>4.6625000000000005</c:v>
                </c:pt>
                <c:pt idx="374">
                  <c:v>4.6749999999999998</c:v>
                </c:pt>
                <c:pt idx="375">
                  <c:v>4.6875</c:v>
                </c:pt>
                <c:pt idx="376">
                  <c:v>4.7</c:v>
                </c:pt>
                <c:pt idx="377">
                  <c:v>4.7125000000000004</c:v>
                </c:pt>
                <c:pt idx="378">
                  <c:v>4.7250000000000005</c:v>
                </c:pt>
                <c:pt idx="379">
                  <c:v>4.7374999999999998</c:v>
                </c:pt>
                <c:pt idx="380">
                  <c:v>4.75</c:v>
                </c:pt>
                <c:pt idx="381">
                  <c:v>4.7625000000000002</c:v>
                </c:pt>
                <c:pt idx="382">
                  <c:v>4.7750000000000004</c:v>
                </c:pt>
                <c:pt idx="383">
                  <c:v>4.7875000000000005</c:v>
                </c:pt>
                <c:pt idx="384">
                  <c:v>4.8</c:v>
                </c:pt>
                <c:pt idx="385">
                  <c:v>4.8125</c:v>
                </c:pt>
                <c:pt idx="386">
                  <c:v>4.8250000000000002</c:v>
                </c:pt>
                <c:pt idx="387">
                  <c:v>4.8375000000000004</c:v>
                </c:pt>
                <c:pt idx="388">
                  <c:v>4.8500000000000005</c:v>
                </c:pt>
                <c:pt idx="389">
                  <c:v>4.8624999999999998</c:v>
                </c:pt>
                <c:pt idx="390">
                  <c:v>4.875</c:v>
                </c:pt>
                <c:pt idx="391">
                  <c:v>4.8875000000000002</c:v>
                </c:pt>
                <c:pt idx="392">
                  <c:v>4.9000000000000004</c:v>
                </c:pt>
                <c:pt idx="393">
                  <c:v>4.9125000000000005</c:v>
                </c:pt>
                <c:pt idx="394">
                  <c:v>4.9249999999999998</c:v>
                </c:pt>
                <c:pt idx="395">
                  <c:v>4.9375</c:v>
                </c:pt>
                <c:pt idx="396">
                  <c:v>4.95</c:v>
                </c:pt>
                <c:pt idx="397">
                  <c:v>4.9625000000000004</c:v>
                </c:pt>
                <c:pt idx="398">
                  <c:v>4.9750000000000005</c:v>
                </c:pt>
                <c:pt idx="399">
                  <c:v>4.9874999999999998</c:v>
                </c:pt>
                <c:pt idx="400">
                  <c:v>5</c:v>
                </c:pt>
                <c:pt idx="401">
                  <c:v>5.0125000000000002</c:v>
                </c:pt>
                <c:pt idx="402">
                  <c:v>5.0250000000000004</c:v>
                </c:pt>
                <c:pt idx="403">
                  <c:v>5.0375000000000005</c:v>
                </c:pt>
                <c:pt idx="404">
                  <c:v>5.05</c:v>
                </c:pt>
                <c:pt idx="405">
                  <c:v>5.0625</c:v>
                </c:pt>
                <c:pt idx="406">
                  <c:v>5.0750000000000002</c:v>
                </c:pt>
                <c:pt idx="407">
                  <c:v>5.0875000000000004</c:v>
                </c:pt>
                <c:pt idx="408">
                  <c:v>5.1000000000000005</c:v>
                </c:pt>
                <c:pt idx="409">
                  <c:v>5.1124999999999998</c:v>
                </c:pt>
                <c:pt idx="410">
                  <c:v>5.125</c:v>
                </c:pt>
                <c:pt idx="411">
                  <c:v>5.1375000000000002</c:v>
                </c:pt>
                <c:pt idx="412">
                  <c:v>5.15</c:v>
                </c:pt>
                <c:pt idx="413">
                  <c:v>5.1625000000000005</c:v>
                </c:pt>
                <c:pt idx="414">
                  <c:v>5.1749999999999998</c:v>
                </c:pt>
                <c:pt idx="415">
                  <c:v>5.1875</c:v>
                </c:pt>
                <c:pt idx="416">
                  <c:v>5.2</c:v>
                </c:pt>
                <c:pt idx="417">
                  <c:v>5.2125000000000004</c:v>
                </c:pt>
                <c:pt idx="418">
                  <c:v>5.2250000000000005</c:v>
                </c:pt>
                <c:pt idx="419">
                  <c:v>5.2374999999999998</c:v>
                </c:pt>
                <c:pt idx="420">
                  <c:v>5.25</c:v>
                </c:pt>
                <c:pt idx="421">
                  <c:v>5.2625000000000002</c:v>
                </c:pt>
                <c:pt idx="422">
                  <c:v>5.2750000000000004</c:v>
                </c:pt>
                <c:pt idx="423">
                  <c:v>5.2875000000000005</c:v>
                </c:pt>
                <c:pt idx="424">
                  <c:v>5.3</c:v>
                </c:pt>
                <c:pt idx="425">
                  <c:v>5.3125</c:v>
                </c:pt>
                <c:pt idx="426">
                  <c:v>5.3250000000000002</c:v>
                </c:pt>
                <c:pt idx="427">
                  <c:v>5.3375000000000004</c:v>
                </c:pt>
                <c:pt idx="428">
                  <c:v>5.3500000000000005</c:v>
                </c:pt>
                <c:pt idx="429">
                  <c:v>5.3624999999999998</c:v>
                </c:pt>
                <c:pt idx="430">
                  <c:v>5.375</c:v>
                </c:pt>
                <c:pt idx="431">
                  <c:v>5.3875000000000002</c:v>
                </c:pt>
                <c:pt idx="432">
                  <c:v>5.4</c:v>
                </c:pt>
                <c:pt idx="433">
                  <c:v>5.4125000000000005</c:v>
                </c:pt>
                <c:pt idx="434">
                  <c:v>5.4249999999999998</c:v>
                </c:pt>
                <c:pt idx="435">
                  <c:v>5.4375</c:v>
                </c:pt>
                <c:pt idx="436">
                  <c:v>5.45</c:v>
                </c:pt>
                <c:pt idx="437">
                  <c:v>5.4625000000000004</c:v>
                </c:pt>
                <c:pt idx="438">
                  <c:v>5.4750000000000005</c:v>
                </c:pt>
                <c:pt idx="439">
                  <c:v>5.4874999999999998</c:v>
                </c:pt>
                <c:pt idx="440">
                  <c:v>5.5</c:v>
                </c:pt>
                <c:pt idx="441">
                  <c:v>5.5125000000000002</c:v>
                </c:pt>
                <c:pt idx="442">
                  <c:v>5.5250000000000004</c:v>
                </c:pt>
                <c:pt idx="443">
                  <c:v>5.5375000000000005</c:v>
                </c:pt>
                <c:pt idx="444">
                  <c:v>5.55</c:v>
                </c:pt>
                <c:pt idx="445">
                  <c:v>5.5625</c:v>
                </c:pt>
                <c:pt idx="446">
                  <c:v>5.5750000000000002</c:v>
                </c:pt>
                <c:pt idx="447">
                  <c:v>5.5875000000000004</c:v>
                </c:pt>
                <c:pt idx="448">
                  <c:v>5.6000000000000005</c:v>
                </c:pt>
                <c:pt idx="449">
                  <c:v>5.6124999999999998</c:v>
                </c:pt>
                <c:pt idx="450">
                  <c:v>5.625</c:v>
                </c:pt>
                <c:pt idx="451">
                  <c:v>5.6375000000000002</c:v>
                </c:pt>
                <c:pt idx="452">
                  <c:v>5.65</c:v>
                </c:pt>
                <c:pt idx="453">
                  <c:v>5.6625000000000005</c:v>
                </c:pt>
                <c:pt idx="454">
                  <c:v>5.6749999999999998</c:v>
                </c:pt>
                <c:pt idx="455">
                  <c:v>5.6875</c:v>
                </c:pt>
                <c:pt idx="456">
                  <c:v>5.7</c:v>
                </c:pt>
                <c:pt idx="457">
                  <c:v>5.7125000000000004</c:v>
                </c:pt>
                <c:pt idx="458">
                  <c:v>5.7250000000000005</c:v>
                </c:pt>
                <c:pt idx="459">
                  <c:v>5.7374999999999998</c:v>
                </c:pt>
                <c:pt idx="460">
                  <c:v>5.75</c:v>
                </c:pt>
                <c:pt idx="461">
                  <c:v>5.7625000000000002</c:v>
                </c:pt>
                <c:pt idx="462">
                  <c:v>5.7750000000000004</c:v>
                </c:pt>
                <c:pt idx="463">
                  <c:v>5.7875000000000005</c:v>
                </c:pt>
                <c:pt idx="464">
                  <c:v>5.8</c:v>
                </c:pt>
                <c:pt idx="465">
                  <c:v>5.8125</c:v>
                </c:pt>
                <c:pt idx="466">
                  <c:v>5.8250000000000002</c:v>
                </c:pt>
                <c:pt idx="467">
                  <c:v>5.8375000000000004</c:v>
                </c:pt>
                <c:pt idx="468">
                  <c:v>5.8500000000000005</c:v>
                </c:pt>
                <c:pt idx="469">
                  <c:v>5.8624999999999998</c:v>
                </c:pt>
                <c:pt idx="470">
                  <c:v>5.875</c:v>
                </c:pt>
                <c:pt idx="471">
                  <c:v>5.8875000000000002</c:v>
                </c:pt>
                <c:pt idx="472">
                  <c:v>5.9</c:v>
                </c:pt>
                <c:pt idx="473">
                  <c:v>5.9125000000000005</c:v>
                </c:pt>
                <c:pt idx="474">
                  <c:v>5.9249999999999998</c:v>
                </c:pt>
                <c:pt idx="475">
                  <c:v>5.9375</c:v>
                </c:pt>
                <c:pt idx="476">
                  <c:v>5.95</c:v>
                </c:pt>
                <c:pt idx="477">
                  <c:v>5.9625000000000004</c:v>
                </c:pt>
                <c:pt idx="478">
                  <c:v>5.9750000000000005</c:v>
                </c:pt>
                <c:pt idx="479">
                  <c:v>5.9874999999999998</c:v>
                </c:pt>
                <c:pt idx="480">
                  <c:v>6</c:v>
                </c:pt>
                <c:pt idx="481">
                  <c:v>6.0125000000000002</c:v>
                </c:pt>
                <c:pt idx="482">
                  <c:v>6.0250000000000004</c:v>
                </c:pt>
                <c:pt idx="483">
                  <c:v>6.0375000000000005</c:v>
                </c:pt>
                <c:pt idx="484">
                  <c:v>6.05</c:v>
                </c:pt>
                <c:pt idx="485">
                  <c:v>6.0625</c:v>
                </c:pt>
                <c:pt idx="486">
                  <c:v>6.0750000000000002</c:v>
                </c:pt>
                <c:pt idx="487">
                  <c:v>6.0875000000000004</c:v>
                </c:pt>
                <c:pt idx="488">
                  <c:v>6.1000000000000005</c:v>
                </c:pt>
                <c:pt idx="489">
                  <c:v>6.1124999999999998</c:v>
                </c:pt>
                <c:pt idx="490">
                  <c:v>6.125</c:v>
                </c:pt>
                <c:pt idx="491">
                  <c:v>6.1375000000000002</c:v>
                </c:pt>
                <c:pt idx="492">
                  <c:v>6.15</c:v>
                </c:pt>
                <c:pt idx="493">
                  <c:v>6.1625000000000005</c:v>
                </c:pt>
                <c:pt idx="494">
                  <c:v>6.1749999999999998</c:v>
                </c:pt>
                <c:pt idx="495">
                  <c:v>6.1875</c:v>
                </c:pt>
                <c:pt idx="496">
                  <c:v>6.2</c:v>
                </c:pt>
                <c:pt idx="497">
                  <c:v>6.2125000000000004</c:v>
                </c:pt>
                <c:pt idx="498">
                  <c:v>6.2250000000000005</c:v>
                </c:pt>
                <c:pt idx="499">
                  <c:v>6.2374999999999998</c:v>
                </c:pt>
                <c:pt idx="500">
                  <c:v>6.25</c:v>
                </c:pt>
                <c:pt idx="501">
                  <c:v>6.2625000000000002</c:v>
                </c:pt>
                <c:pt idx="502">
                  <c:v>6.2750000000000004</c:v>
                </c:pt>
                <c:pt idx="503">
                  <c:v>6.2875000000000005</c:v>
                </c:pt>
                <c:pt idx="504">
                  <c:v>6.3</c:v>
                </c:pt>
                <c:pt idx="505">
                  <c:v>6.3125</c:v>
                </c:pt>
                <c:pt idx="506">
                  <c:v>6.3250000000000002</c:v>
                </c:pt>
                <c:pt idx="507">
                  <c:v>6.3375000000000004</c:v>
                </c:pt>
                <c:pt idx="508">
                  <c:v>6.3500000000000005</c:v>
                </c:pt>
                <c:pt idx="509">
                  <c:v>6.3624999999999998</c:v>
                </c:pt>
                <c:pt idx="510">
                  <c:v>6.375</c:v>
                </c:pt>
                <c:pt idx="511">
                  <c:v>6.3875000000000002</c:v>
                </c:pt>
                <c:pt idx="512">
                  <c:v>6.3999999999999995</c:v>
                </c:pt>
                <c:pt idx="513">
                  <c:v>6.4125000000000005</c:v>
                </c:pt>
              </c:numCache>
            </c:numRef>
          </c:xVal>
          <c:yVal>
            <c:numRef>
              <c:f>radente1!$I$14:$I$527</c:f>
              <c:numCache>
                <c:formatCode>0.000</c:formatCode>
                <c:ptCount val="514"/>
                <c:pt idx="0">
                  <c:v>0</c:v>
                </c:pt>
                <c:pt idx="1">
                  <c:v>3.1066517030987136E-4</c:v>
                </c:pt>
                <c:pt idx="2">
                  <c:v>3.469069230581049E-4</c:v>
                </c:pt>
                <c:pt idx="3">
                  <c:v>4.3655457206863917E-4</c:v>
                </c:pt>
                <c:pt idx="4">
                  <c:v>6.3090949877084106E-4</c:v>
                </c:pt>
                <c:pt idx="5">
                  <c:v>1.0405164858582393E-3</c:v>
                </c:pt>
                <c:pt idx="6">
                  <c:v>1.8983832487929069E-3</c:v>
                </c:pt>
                <c:pt idx="7">
                  <c:v>1.8647876942660749E-3</c:v>
                </c:pt>
                <c:pt idx="8">
                  <c:v>2.5452494955747027E-3</c:v>
                </c:pt>
                <c:pt idx="9">
                  <c:v>2.5126831244689177E-3</c:v>
                </c:pt>
                <c:pt idx="10">
                  <c:v>1.9964111556849446E-3</c:v>
                </c:pt>
                <c:pt idx="11">
                  <c:v>2.9406875298483748E-3</c:v>
                </c:pt>
                <c:pt idx="12">
                  <c:v>2.1735171462062782E-3</c:v>
                </c:pt>
                <c:pt idx="13">
                  <c:v>1.7698366948503525E-3</c:v>
                </c:pt>
                <c:pt idx="14">
                  <c:v>1.8681949068310023E-3</c:v>
                </c:pt>
                <c:pt idx="15">
                  <c:v>1.2305338198132329E-3</c:v>
                </c:pt>
                <c:pt idx="16">
                  <c:v>3.9298535357189799E-4</c:v>
                </c:pt>
                <c:pt idx="17">
                  <c:v>2.8181029987353194E-4</c:v>
                </c:pt>
                <c:pt idx="18">
                  <c:v>1.0134084442544222E-4</c:v>
                </c:pt>
                <c:pt idx="19">
                  <c:v>3.3657556330868906E-4</c:v>
                </c:pt>
                <c:pt idx="20">
                  <c:v>5.8455059129825739E-5</c:v>
                </c:pt>
                <c:pt idx="21">
                  <c:v>1.5455597907292508E-5</c:v>
                </c:pt>
                <c:pt idx="22">
                  <c:v>2.145097646708218E-6</c:v>
                </c:pt>
                <c:pt idx="23">
                  <c:v>4.2780732645541681E-5</c:v>
                </c:pt>
                <c:pt idx="24">
                  <c:v>5.0391085973293459E-5</c:v>
                </c:pt>
                <c:pt idx="25">
                  <c:v>2.3361265039083906E-5</c:v>
                </c:pt>
                <c:pt idx="26">
                  <c:v>2.1483058748652669E-5</c:v>
                </c:pt>
                <c:pt idx="27">
                  <c:v>5.2905241048637975E-5</c:v>
                </c:pt>
                <c:pt idx="28">
                  <c:v>1.9026344300746785E-4</c:v>
                </c:pt>
                <c:pt idx="29">
                  <c:v>6.5196446799859235E-4</c:v>
                </c:pt>
                <c:pt idx="30">
                  <c:v>7.1200390101073684E-4</c:v>
                </c:pt>
                <c:pt idx="31">
                  <c:v>3.6805582070359661E-4</c:v>
                </c:pt>
                <c:pt idx="32">
                  <c:v>5.1547895756507182E-4</c:v>
                </c:pt>
                <c:pt idx="33">
                  <c:v>4.9380576013643225E-4</c:v>
                </c:pt>
                <c:pt idx="34">
                  <c:v>4.1283284441616521E-4</c:v>
                </c:pt>
                <c:pt idx="35">
                  <c:v>3.8544422235108831E-4</c:v>
                </c:pt>
                <c:pt idx="36">
                  <c:v>5.1830939794350129E-4</c:v>
                </c:pt>
                <c:pt idx="37">
                  <c:v>2.1721590591854747E-4</c:v>
                </c:pt>
                <c:pt idx="38">
                  <c:v>2.3308896494118105E-4</c:v>
                </c:pt>
                <c:pt idx="39">
                  <c:v>7.9260674395482137E-5</c:v>
                </c:pt>
                <c:pt idx="40">
                  <c:v>2.1918811324192413E-4</c:v>
                </c:pt>
                <c:pt idx="41">
                  <c:v>2.8453746378517671E-7</c:v>
                </c:pt>
                <c:pt idx="42">
                  <c:v>1.2271733895040733E-6</c:v>
                </c:pt>
                <c:pt idx="43">
                  <c:v>1.2661178694579995E-5</c:v>
                </c:pt>
                <c:pt idx="44">
                  <c:v>5.3822990470208408E-5</c:v>
                </c:pt>
                <c:pt idx="45">
                  <c:v>1.4738619749135601E-4</c:v>
                </c:pt>
                <c:pt idx="46">
                  <c:v>2.0177925046171787E-7</c:v>
                </c:pt>
                <c:pt idx="47">
                  <c:v>6.7392466930658792E-5</c:v>
                </c:pt>
                <c:pt idx="48">
                  <c:v>3.3700108258598191E-4</c:v>
                </c:pt>
                <c:pt idx="49">
                  <c:v>1.9797418474504618E-4</c:v>
                </c:pt>
                <c:pt idx="50">
                  <c:v>1.873354835356339E-4</c:v>
                </c:pt>
                <c:pt idx="51">
                  <c:v>3.3738046698224077E-4</c:v>
                </c:pt>
                <c:pt idx="52">
                  <c:v>1.4653056349446877E-4</c:v>
                </c:pt>
                <c:pt idx="53">
                  <c:v>1.9828999294521345E-4</c:v>
                </c:pt>
                <c:pt idx="54">
                  <c:v>7.8170676281317614E-5</c:v>
                </c:pt>
                <c:pt idx="55">
                  <c:v>2.5805591155103201E-4</c:v>
                </c:pt>
                <c:pt idx="56">
                  <c:v>1.0497503628213949E-5</c:v>
                </c:pt>
                <c:pt idx="57">
                  <c:v>6.0337541032421028E-5</c:v>
                </c:pt>
                <c:pt idx="58">
                  <c:v>2.1596516041125959E-4</c:v>
                </c:pt>
                <c:pt idx="59">
                  <c:v>8.0916566383065186E-5</c:v>
                </c:pt>
                <c:pt idx="60">
                  <c:v>1.0792586106459901E-4</c:v>
                </c:pt>
                <c:pt idx="61">
                  <c:v>1.206036066683284E-5</c:v>
                </c:pt>
                <c:pt idx="62">
                  <c:v>9.9281617665074632E-5</c:v>
                </c:pt>
                <c:pt idx="63">
                  <c:v>1.2022160609533167E-4</c:v>
                </c:pt>
                <c:pt idx="64">
                  <c:v>2.8404287967149477E-6</c:v>
                </c:pt>
                <c:pt idx="65">
                  <c:v>3.5865072286981017E-5</c:v>
                </c:pt>
                <c:pt idx="66">
                  <c:v>2.509582347357714E-6</c:v>
                </c:pt>
                <c:pt idx="67">
                  <c:v>1.0180889542915161E-4</c:v>
                </c:pt>
                <c:pt idx="68">
                  <c:v>3.518941083705025E-5</c:v>
                </c:pt>
                <c:pt idx="69">
                  <c:v>1.8761733921111258E-5</c:v>
                </c:pt>
                <c:pt idx="70">
                  <c:v>3.1052205523919911E-5</c:v>
                </c:pt>
                <c:pt idx="71">
                  <c:v>5.3041357064710369E-5</c:v>
                </c:pt>
                <c:pt idx="72">
                  <c:v>2.048177667458455E-6</c:v>
                </c:pt>
                <c:pt idx="73">
                  <c:v>4.7305772995851719E-6</c:v>
                </c:pt>
                <c:pt idx="74">
                  <c:v>4.0509516142969967E-7</c:v>
                </c:pt>
                <c:pt idx="75">
                  <c:v>3.6410950772163045E-5</c:v>
                </c:pt>
                <c:pt idx="76">
                  <c:v>8.5436124375310591E-6</c:v>
                </c:pt>
                <c:pt idx="77">
                  <c:v>2.9645230119917948E-5</c:v>
                </c:pt>
                <c:pt idx="78">
                  <c:v>1.2951739793981082E-4</c:v>
                </c:pt>
                <c:pt idx="79">
                  <c:v>3.3836564188762257E-4</c:v>
                </c:pt>
                <c:pt idx="80">
                  <c:v>4.4311652485159635E-5</c:v>
                </c:pt>
                <c:pt idx="81">
                  <c:v>7.6282555912769647E-5</c:v>
                </c:pt>
                <c:pt idx="82">
                  <c:v>2.4482966615316808E-5</c:v>
                </c:pt>
                <c:pt idx="83">
                  <c:v>1.1460599285993369E-4</c:v>
                </c:pt>
                <c:pt idx="84">
                  <c:v>5.8499919677680134E-4</c:v>
                </c:pt>
                <c:pt idx="85">
                  <c:v>7.963900568016901E-5</c:v>
                </c:pt>
                <c:pt idx="86">
                  <c:v>2.5560849512766228E-4</c:v>
                </c:pt>
                <c:pt idx="87">
                  <c:v>8.9381501305896998E-5</c:v>
                </c:pt>
                <c:pt idx="88">
                  <c:v>3.6286390911009249E-5</c:v>
                </c:pt>
                <c:pt idx="89">
                  <c:v>5.1301053537189303E-4</c:v>
                </c:pt>
                <c:pt idx="90">
                  <c:v>4.5071855127805984E-5</c:v>
                </c:pt>
                <c:pt idx="91">
                  <c:v>1.1133994221271383E-4</c:v>
                </c:pt>
                <c:pt idx="92">
                  <c:v>1.1825790245964538E-7</c:v>
                </c:pt>
                <c:pt idx="93">
                  <c:v>1.3072625243090995E-4</c:v>
                </c:pt>
                <c:pt idx="94">
                  <c:v>9.1895168649647226E-5</c:v>
                </c:pt>
                <c:pt idx="95">
                  <c:v>1.7350570096335831E-4</c:v>
                </c:pt>
                <c:pt idx="96">
                  <c:v>3.4903816927303522E-5</c:v>
                </c:pt>
                <c:pt idx="97">
                  <c:v>4.4492374702752536E-5</c:v>
                </c:pt>
                <c:pt idx="98">
                  <c:v>1.0716886412716141E-7</c:v>
                </c:pt>
                <c:pt idx="99">
                  <c:v>1.7421957059677345E-4</c:v>
                </c:pt>
                <c:pt idx="100">
                  <c:v>1.5445032930196139E-4</c:v>
                </c:pt>
                <c:pt idx="101">
                  <c:v>1.7632920508215552E-4</c:v>
                </c:pt>
                <c:pt idx="102">
                  <c:v>1.8247256295032474E-4</c:v>
                </c:pt>
                <c:pt idx="103">
                  <c:v>1.1852138716154783E-4</c:v>
                </c:pt>
                <c:pt idx="104">
                  <c:v>4.2950415234147335E-4</c:v>
                </c:pt>
                <c:pt idx="105">
                  <c:v>5.5570621700935493E-4</c:v>
                </c:pt>
                <c:pt idx="106">
                  <c:v>3.1107254949230606E-4</c:v>
                </c:pt>
                <c:pt idx="107">
                  <c:v>3.536586400583508E-4</c:v>
                </c:pt>
                <c:pt idx="108">
                  <c:v>6.6397993041871308E-4</c:v>
                </c:pt>
                <c:pt idx="109">
                  <c:v>4.0068504508424007E-4</c:v>
                </c:pt>
                <c:pt idx="110">
                  <c:v>3.3160237846755955E-4</c:v>
                </c:pt>
                <c:pt idx="111">
                  <c:v>3.9193715829732157E-4</c:v>
                </c:pt>
                <c:pt idx="112">
                  <c:v>4.9240193776534365E-5</c:v>
                </c:pt>
                <c:pt idx="113">
                  <c:v>2.1610936010893472E-4</c:v>
                </c:pt>
                <c:pt idx="114">
                  <c:v>8.0527227456550946E-5</c:v>
                </c:pt>
                <c:pt idx="115">
                  <c:v>5.879891828248912E-5</c:v>
                </c:pt>
                <c:pt idx="116">
                  <c:v>3.6770672227862475E-5</c:v>
                </c:pt>
                <c:pt idx="117">
                  <c:v>1.2421722672847271E-5</c:v>
                </c:pt>
                <c:pt idx="118">
                  <c:v>2.2045201283165839E-4</c:v>
                </c:pt>
                <c:pt idx="119">
                  <c:v>5.6285182412557424E-5</c:v>
                </c:pt>
                <c:pt idx="120">
                  <c:v>6.3770983188846553E-4</c:v>
                </c:pt>
                <c:pt idx="121">
                  <c:v>1.9560949873139886E-4</c:v>
                </c:pt>
                <c:pt idx="122">
                  <c:v>5.8260085525247589E-4</c:v>
                </c:pt>
                <c:pt idx="123">
                  <c:v>1.3108812346896888E-3</c:v>
                </c:pt>
                <c:pt idx="124">
                  <c:v>9.3818010621895989E-4</c:v>
                </c:pt>
                <c:pt idx="125">
                  <c:v>1.6165488146970323E-3</c:v>
                </c:pt>
                <c:pt idx="126">
                  <c:v>7.832980544114212E-4</c:v>
                </c:pt>
                <c:pt idx="127">
                  <c:v>7.270203987413804E-4</c:v>
                </c:pt>
                <c:pt idx="128">
                  <c:v>1.252569606340423E-3</c:v>
                </c:pt>
                <c:pt idx="129">
                  <c:v>1.1755916778035335E-3</c:v>
                </c:pt>
                <c:pt idx="130">
                  <c:v>1.5842247970061171E-3</c:v>
                </c:pt>
                <c:pt idx="131">
                  <c:v>1.1173912393715414E-3</c:v>
                </c:pt>
                <c:pt idx="132">
                  <c:v>1.0114048997180176E-3</c:v>
                </c:pt>
                <c:pt idx="133">
                  <c:v>1.1803122028611614E-3</c:v>
                </c:pt>
                <c:pt idx="134">
                  <c:v>5.4271189129041688E-4</c:v>
                </c:pt>
                <c:pt idx="135">
                  <c:v>2.5506490798152319E-4</c:v>
                </c:pt>
                <c:pt idx="136">
                  <c:v>1.7893420838894635E-4</c:v>
                </c:pt>
                <c:pt idx="137">
                  <c:v>2.5128338861831476E-4</c:v>
                </c:pt>
                <c:pt idx="138">
                  <c:v>4.2265016026890768E-5</c:v>
                </c:pt>
                <c:pt idx="139">
                  <c:v>1.2670380422506689E-5</c:v>
                </c:pt>
                <c:pt idx="140">
                  <c:v>6.4570307210512577E-5</c:v>
                </c:pt>
                <c:pt idx="141">
                  <c:v>1.375228685125631E-5</c:v>
                </c:pt>
                <c:pt idx="142">
                  <c:v>6.3615050178557686E-5</c:v>
                </c:pt>
                <c:pt idx="143">
                  <c:v>6.2812978025374508E-5</c:v>
                </c:pt>
                <c:pt idx="144">
                  <c:v>1.3912182473514075E-4</c:v>
                </c:pt>
                <c:pt idx="145">
                  <c:v>3.1222565647504724E-4</c:v>
                </c:pt>
                <c:pt idx="146">
                  <c:v>5.5567111726200847E-4</c:v>
                </c:pt>
                <c:pt idx="147">
                  <c:v>7.5741295986896172E-4</c:v>
                </c:pt>
                <c:pt idx="148">
                  <c:v>7.6106085394146998E-4</c:v>
                </c:pt>
                <c:pt idx="149">
                  <c:v>4.8188994173119801E-4</c:v>
                </c:pt>
                <c:pt idx="150">
                  <c:v>6.9716712139972355E-4</c:v>
                </c:pt>
                <c:pt idx="151">
                  <c:v>1.5577730128119519E-3</c:v>
                </c:pt>
                <c:pt idx="152">
                  <c:v>6.2393501403511578E-4</c:v>
                </c:pt>
                <c:pt idx="153">
                  <c:v>1.1737374432251296E-3</c:v>
                </c:pt>
                <c:pt idx="154">
                  <c:v>9.987446560894371E-4</c:v>
                </c:pt>
                <c:pt idx="155">
                  <c:v>1.1484988128658883E-3</c:v>
                </c:pt>
                <c:pt idx="156">
                  <c:v>5.4394143644255391E-4</c:v>
                </c:pt>
                <c:pt idx="157">
                  <c:v>2.9709865918593813E-4</c:v>
                </c:pt>
                <c:pt idx="158">
                  <c:v>2.7594060177935342E-4</c:v>
                </c:pt>
                <c:pt idx="159">
                  <c:v>4.7357398267924481E-4</c:v>
                </c:pt>
                <c:pt idx="160">
                  <c:v>2.4838790123658431E-4</c:v>
                </c:pt>
                <c:pt idx="161">
                  <c:v>4.2613566258410552E-7</c:v>
                </c:pt>
                <c:pt idx="162">
                  <c:v>7.0272865457926767E-5</c:v>
                </c:pt>
                <c:pt idx="163">
                  <c:v>6.9377375690331258E-5</c:v>
                </c:pt>
                <c:pt idx="164">
                  <c:v>2.1088720419085237E-4</c:v>
                </c:pt>
                <c:pt idx="165">
                  <c:v>7.4947597181924394E-5</c:v>
                </c:pt>
                <c:pt idx="166">
                  <c:v>5.7396625793999703E-4</c:v>
                </c:pt>
                <c:pt idx="167">
                  <c:v>5.6293978693287849E-4</c:v>
                </c:pt>
                <c:pt idx="168">
                  <c:v>5.5548392265846022E-4</c:v>
                </c:pt>
                <c:pt idx="169">
                  <c:v>1.5275921611838216E-3</c:v>
                </c:pt>
                <c:pt idx="170">
                  <c:v>1.126343734346202E-3</c:v>
                </c:pt>
                <c:pt idx="171">
                  <c:v>1.6157573936421755E-3</c:v>
                </c:pt>
                <c:pt idx="172">
                  <c:v>1.5974876041353436E-3</c:v>
                </c:pt>
                <c:pt idx="173">
                  <c:v>2.3946352211302977E-3</c:v>
                </c:pt>
                <c:pt idx="174">
                  <c:v>2.3467886208070887E-3</c:v>
                </c:pt>
                <c:pt idx="175">
                  <c:v>1.4067683513418702E-3</c:v>
                </c:pt>
                <c:pt idx="176">
                  <c:v>2.5262484491957622E-3</c:v>
                </c:pt>
                <c:pt idx="177">
                  <c:v>1.1423620285228974E-3</c:v>
                </c:pt>
                <c:pt idx="178">
                  <c:v>1.6118152105919076E-3</c:v>
                </c:pt>
                <c:pt idx="179">
                  <c:v>1.1756720460141502E-3</c:v>
                </c:pt>
                <c:pt idx="180">
                  <c:v>1.2008476483519747E-3</c:v>
                </c:pt>
                <c:pt idx="181">
                  <c:v>5.8059993347240723E-4</c:v>
                </c:pt>
                <c:pt idx="182">
                  <c:v>4.2342372503733592E-4</c:v>
                </c:pt>
                <c:pt idx="183">
                  <c:v>6.155227825080117E-4</c:v>
                </c:pt>
                <c:pt idx="184">
                  <c:v>4.1014565308367535E-4</c:v>
                </c:pt>
                <c:pt idx="185">
                  <c:v>6.4169055054777714E-5</c:v>
                </c:pt>
                <c:pt idx="186">
                  <c:v>4.6592878216825688E-5</c:v>
                </c:pt>
                <c:pt idx="187">
                  <c:v>4.7924526515423357E-7</c:v>
                </c:pt>
                <c:pt idx="188">
                  <c:v>7.7652334782715257E-5</c:v>
                </c:pt>
                <c:pt idx="189">
                  <c:v>4.0062049705140115E-4</c:v>
                </c:pt>
                <c:pt idx="190">
                  <c:v>1.8888631064395856E-4</c:v>
                </c:pt>
                <c:pt idx="191">
                  <c:v>5.3728688440945257E-4</c:v>
                </c:pt>
                <c:pt idx="192">
                  <c:v>8.5215565436208226E-4</c:v>
                </c:pt>
                <c:pt idx="193">
                  <c:v>9.1156748937454041E-4</c:v>
                </c:pt>
                <c:pt idx="194">
                  <c:v>1.7786887688098442E-3</c:v>
                </c:pt>
                <c:pt idx="195">
                  <c:v>2.1515842965188782E-3</c:v>
                </c:pt>
                <c:pt idx="196">
                  <c:v>1.7393828483733423E-3</c:v>
                </c:pt>
                <c:pt idx="197">
                  <c:v>1.9952589528432515E-3</c:v>
                </c:pt>
                <c:pt idx="198">
                  <c:v>1.3765716838828118E-3</c:v>
                </c:pt>
                <c:pt idx="199">
                  <c:v>1.2925533391341874E-3</c:v>
                </c:pt>
                <c:pt idx="200">
                  <c:v>1.6743236021578053E-3</c:v>
                </c:pt>
                <c:pt idx="201">
                  <c:v>1.1873126654164542E-3</c:v>
                </c:pt>
                <c:pt idx="202">
                  <c:v>1.2260598053043022E-3</c:v>
                </c:pt>
                <c:pt idx="203">
                  <c:v>6.4766149320610812E-4</c:v>
                </c:pt>
                <c:pt idx="204">
                  <c:v>5.6245370637436176E-4</c:v>
                </c:pt>
                <c:pt idx="205">
                  <c:v>1.704763470103148E-4</c:v>
                </c:pt>
                <c:pt idx="206">
                  <c:v>1.3935204872634881E-4</c:v>
                </c:pt>
                <c:pt idx="207">
                  <c:v>1.2713358599093447E-5</c:v>
                </c:pt>
                <c:pt idx="208">
                  <c:v>4.920227832126175E-5</c:v>
                </c:pt>
                <c:pt idx="209">
                  <c:v>1.2975665606564671E-4</c:v>
                </c:pt>
                <c:pt idx="210">
                  <c:v>2.3306240694682414E-4</c:v>
                </c:pt>
                <c:pt idx="211">
                  <c:v>4.205764961016445E-4</c:v>
                </c:pt>
                <c:pt idx="212">
                  <c:v>6.5127729231916206E-4</c:v>
                </c:pt>
                <c:pt idx="213">
                  <c:v>8.2431691420476274E-4</c:v>
                </c:pt>
                <c:pt idx="214">
                  <c:v>8.1421659236826044E-4</c:v>
                </c:pt>
                <c:pt idx="215">
                  <c:v>1.6796884229617543E-3</c:v>
                </c:pt>
                <c:pt idx="216">
                  <c:v>2.2341004333799293E-3</c:v>
                </c:pt>
                <c:pt idx="217">
                  <c:v>2.1334659939995582E-3</c:v>
                </c:pt>
                <c:pt idx="218">
                  <c:v>2.9359005021955928E-3</c:v>
                </c:pt>
                <c:pt idx="219">
                  <c:v>2.8044100224225896E-3</c:v>
                </c:pt>
                <c:pt idx="220">
                  <c:v>1.7522289263152324E-3</c:v>
                </c:pt>
                <c:pt idx="221">
                  <c:v>3.0633672334501824E-3</c:v>
                </c:pt>
                <c:pt idx="222">
                  <c:v>1.6652574820936127E-3</c:v>
                </c:pt>
                <c:pt idx="223">
                  <c:v>2.5547602000677364E-3</c:v>
                </c:pt>
                <c:pt idx="224">
                  <c:v>2.5676355520214858E-3</c:v>
                </c:pt>
                <c:pt idx="225">
                  <c:v>1.7235674209211769E-3</c:v>
                </c:pt>
                <c:pt idx="226">
                  <c:v>1.6840664618995456E-3</c:v>
                </c:pt>
                <c:pt idx="227">
                  <c:v>1.0541592760140576E-3</c:v>
                </c:pt>
                <c:pt idx="228">
                  <c:v>1.1639235875833154E-3</c:v>
                </c:pt>
                <c:pt idx="229">
                  <c:v>8.7297070082053543E-4</c:v>
                </c:pt>
                <c:pt idx="230">
                  <c:v>3.9674530658603081E-4</c:v>
                </c:pt>
                <c:pt idx="231">
                  <c:v>4.2486524369247519E-5</c:v>
                </c:pt>
                <c:pt idx="232">
                  <c:v>6.6894585952428912E-5</c:v>
                </c:pt>
                <c:pt idx="233">
                  <c:v>7.3314839635202819E-5</c:v>
                </c:pt>
                <c:pt idx="234">
                  <c:v>5.3715515174398621E-5</c:v>
                </c:pt>
                <c:pt idx="235">
                  <c:v>4.6522439784000815E-4</c:v>
                </c:pt>
                <c:pt idx="236">
                  <c:v>2.2398382061168985E-4</c:v>
                </c:pt>
                <c:pt idx="237">
                  <c:v>4.4524603840576793E-4</c:v>
                </c:pt>
                <c:pt idx="238">
                  <c:v>1.5024519197506816E-3</c:v>
                </c:pt>
                <c:pt idx="239">
                  <c:v>1.0219652565718628E-3</c:v>
                </c:pt>
                <c:pt idx="240">
                  <c:v>1.204915926358033E-3</c:v>
                </c:pt>
                <c:pt idx="241">
                  <c:v>2.1388425927215144E-3</c:v>
                </c:pt>
                <c:pt idx="242">
                  <c:v>2.3577201689962022E-3</c:v>
                </c:pt>
                <c:pt idx="243">
                  <c:v>1.7021128530113165E-3</c:v>
                </c:pt>
                <c:pt idx="244">
                  <c:v>1.731162800797902E-3</c:v>
                </c:pt>
                <c:pt idx="245">
                  <c:v>2.4602970387480943E-3</c:v>
                </c:pt>
                <c:pt idx="246">
                  <c:v>2.3855426585189065E-3</c:v>
                </c:pt>
                <c:pt idx="247">
                  <c:v>1.5745335356463211E-3</c:v>
                </c:pt>
                <c:pt idx="248">
                  <c:v>1.6070735016878207E-3</c:v>
                </c:pt>
                <c:pt idx="249">
                  <c:v>1.1084468274502627E-3</c:v>
                </c:pt>
                <c:pt idx="250">
                  <c:v>4.052374000197514E-4</c:v>
                </c:pt>
                <c:pt idx="251">
                  <c:v>3.6215049065763555E-4</c:v>
                </c:pt>
                <c:pt idx="252">
                  <c:v>1.8609658425909769E-4</c:v>
                </c:pt>
                <c:pt idx="253">
                  <c:v>2.6737878083489886E-5</c:v>
                </c:pt>
                <c:pt idx="254">
                  <c:v>2.6003684111606429E-5</c:v>
                </c:pt>
                <c:pt idx="255">
                  <c:v>2.5089133205719765E-4</c:v>
                </c:pt>
                <c:pt idx="256">
                  <c:v>6.6082943388785277E-4</c:v>
                </c:pt>
                <c:pt idx="257">
                  <c:v>1.1140750458644706E-3</c:v>
                </c:pt>
                <c:pt idx="258">
                  <c:v>1.4125062166027349E-3</c:v>
                </c:pt>
                <c:pt idx="259">
                  <c:v>1.3791406534568445E-3</c:v>
                </c:pt>
                <c:pt idx="260">
                  <c:v>2.3439430255681654E-3</c:v>
                </c:pt>
                <c:pt idx="261">
                  <c:v>2.8107133991163592E-3</c:v>
                </c:pt>
                <c:pt idx="262">
                  <c:v>2.5143515417024751E-3</c:v>
                </c:pt>
                <c:pt idx="263">
                  <c:v>3.2045914625914375E-3</c:v>
                </c:pt>
                <c:pt idx="264">
                  <c:v>2.968894322869398E-3</c:v>
                </c:pt>
                <c:pt idx="265">
                  <c:v>3.7126340224743226E-3</c:v>
                </c:pt>
                <c:pt idx="266">
                  <c:v>3.4060719187734355E-3</c:v>
                </c:pt>
                <c:pt idx="267">
                  <c:v>2.275593913762532E-3</c:v>
                </c:pt>
                <c:pt idx="268">
                  <c:v>2.1732329301256594E-3</c:v>
                </c:pt>
                <c:pt idx="269">
                  <c:v>3.0769821258188083E-3</c:v>
                </c:pt>
                <c:pt idx="270">
                  <c:v>3.2861394059839387E-3</c:v>
                </c:pt>
                <c:pt idx="271">
                  <c:v>2.7925034563370441E-3</c:v>
                </c:pt>
                <c:pt idx="272">
                  <c:v>1.8342727039166622E-3</c:v>
                </c:pt>
                <c:pt idx="273">
                  <c:v>7.9531467242775994E-4</c:v>
                </c:pt>
                <c:pt idx="274">
                  <c:v>7.5330445246967717E-4</c:v>
                </c:pt>
                <c:pt idx="275">
                  <c:v>5.8689441447848834E-4</c:v>
                </c:pt>
                <c:pt idx="276">
                  <c:v>3.8871823717789421E-4</c:v>
                </c:pt>
                <c:pt idx="277">
                  <c:v>5.4192975517847727E-6</c:v>
                </c:pt>
                <c:pt idx="278">
                  <c:v>3.3488151796864549E-5</c:v>
                </c:pt>
                <c:pt idx="279">
                  <c:v>4.8000257903366897E-5</c:v>
                </c:pt>
                <c:pt idx="280">
                  <c:v>4.8725720779754962E-4</c:v>
                </c:pt>
                <c:pt idx="281">
                  <c:v>1.0705988734673153E-3</c:v>
                </c:pt>
                <c:pt idx="282">
                  <c:v>1.4378596158951559E-3</c:v>
                </c:pt>
                <c:pt idx="283">
                  <c:v>1.3576020859494729E-3</c:v>
                </c:pt>
                <c:pt idx="284">
                  <c:v>2.1403278577809869E-3</c:v>
                </c:pt>
                <c:pt idx="285">
                  <c:v>2.3210989463055992E-3</c:v>
                </c:pt>
                <c:pt idx="286">
                  <c:v>1.7808725683262085E-3</c:v>
                </c:pt>
                <c:pt idx="287">
                  <c:v>2.075387683059851E-3</c:v>
                </c:pt>
                <c:pt idx="288">
                  <c:v>3.3848317551355084E-3</c:v>
                </c:pt>
                <c:pt idx="289">
                  <c:v>2.1282835148598691E-3</c:v>
                </c:pt>
                <c:pt idx="290">
                  <c:v>1.9860312968403527E-3</c:v>
                </c:pt>
                <c:pt idx="291">
                  <c:v>2.9003608354256742E-3</c:v>
                </c:pt>
                <c:pt idx="292">
                  <c:v>1.5692682031366798E-3</c:v>
                </c:pt>
                <c:pt idx="293">
                  <c:v>1.3983114512838531E-3</c:v>
                </c:pt>
                <c:pt idx="294">
                  <c:v>9.305774840768367E-4</c:v>
                </c:pt>
                <c:pt idx="295">
                  <c:v>1.3890077724848441E-3</c:v>
                </c:pt>
                <c:pt idx="296">
                  <c:v>5.6334244321480371E-4</c:v>
                </c:pt>
                <c:pt idx="297">
                  <c:v>6.672231051451698E-4</c:v>
                </c:pt>
                <c:pt idx="298">
                  <c:v>9.4414651255849549E-5</c:v>
                </c:pt>
                <c:pt idx="299">
                  <c:v>3.6822375640477194E-5</c:v>
                </c:pt>
                <c:pt idx="300">
                  <c:v>8.9508812063130015E-6</c:v>
                </c:pt>
                <c:pt idx="301">
                  <c:v>2.2243728883021362E-4</c:v>
                </c:pt>
                <c:pt idx="302">
                  <c:v>5.4721138908965809E-4</c:v>
                </c:pt>
                <c:pt idx="303">
                  <c:v>7.5708677613109637E-4</c:v>
                </c:pt>
                <c:pt idx="304">
                  <c:v>1.9291501877524103E-3</c:v>
                </c:pt>
                <c:pt idx="305">
                  <c:v>2.9658838364791731E-3</c:v>
                </c:pt>
                <c:pt idx="306">
                  <c:v>3.4286573727810069E-3</c:v>
                </c:pt>
                <c:pt idx="307">
                  <c:v>3.1100521071322617E-3</c:v>
                </c:pt>
                <c:pt idx="308">
                  <c:v>4.0012770121407165E-3</c:v>
                </c:pt>
                <c:pt idx="309">
                  <c:v>4.0213164989581765E-3</c:v>
                </c:pt>
                <c:pt idx="310">
                  <c:v>3.1628547522667737E-3</c:v>
                </c:pt>
                <c:pt idx="311">
                  <c:v>3.6246252788689633E-3</c:v>
                </c:pt>
                <c:pt idx="312">
                  <c:v>3.3791293441649659E-3</c:v>
                </c:pt>
                <c:pt idx="313">
                  <c:v>4.6057991891849783E-3</c:v>
                </c:pt>
                <c:pt idx="314">
                  <c:v>3.0273069199712606E-3</c:v>
                </c:pt>
                <c:pt idx="315">
                  <c:v>3.0389538610873061E-3</c:v>
                </c:pt>
                <c:pt idx="316">
                  <c:v>2.6474590759797243E-3</c:v>
                </c:pt>
                <c:pt idx="317">
                  <c:v>2.0078677457384736E-3</c:v>
                </c:pt>
                <c:pt idx="318">
                  <c:v>1.3010363285618101E-3</c:v>
                </c:pt>
                <c:pt idx="319">
                  <c:v>6.8435075592028125E-4</c:v>
                </c:pt>
                <c:pt idx="320">
                  <c:v>2.5704293672154161E-4</c:v>
                </c:pt>
                <c:pt idx="321">
                  <c:v>4.4167747713258814E-5</c:v>
                </c:pt>
                <c:pt idx="322">
                  <c:v>1.1186677016908928E-6</c:v>
                </c:pt>
                <c:pt idx="323">
                  <c:v>3.8117397563808535E-5</c:v>
                </c:pt>
                <c:pt idx="324">
                  <c:v>6.1734748868611899E-5</c:v>
                </c:pt>
                <c:pt idx="325">
                  <c:v>5.1945612671579395E-4</c:v>
                </c:pt>
                <c:pt idx="326">
                  <c:v>1.0789511726306098E-3</c:v>
                </c:pt>
                <c:pt idx="327">
                  <c:v>1.4027704081525118E-3</c:v>
                </c:pt>
                <c:pt idx="328">
                  <c:v>2.8738453223257445E-3</c:v>
                </c:pt>
                <c:pt idx="329">
                  <c:v>2.1227393273261382E-3</c:v>
                </c:pt>
                <c:pt idx="330">
                  <c:v>2.4554103014528361E-3</c:v>
                </c:pt>
                <c:pt idx="331">
                  <c:v>4.0926650735574662E-3</c:v>
                </c:pt>
                <c:pt idx="332">
                  <c:v>3.0657288836239984E-3</c:v>
                </c:pt>
                <c:pt idx="333">
                  <c:v>3.4597795890916952E-3</c:v>
                </c:pt>
                <c:pt idx="334">
                  <c:v>3.2673219882901222E-3</c:v>
                </c:pt>
                <c:pt idx="335">
                  <c:v>2.5790809911802885E-3</c:v>
                </c:pt>
                <c:pt idx="336">
                  <c:v>3.3222876407824555E-3</c:v>
                </c:pt>
                <c:pt idx="337">
                  <c:v>1.8837586206819719E-3</c:v>
                </c:pt>
                <c:pt idx="338">
                  <c:v>1.9048291133645164E-3</c:v>
                </c:pt>
                <c:pt idx="339">
                  <c:v>1.7340992048460939E-3</c:v>
                </c:pt>
                <c:pt idx="340">
                  <c:v>1.4575544855332768E-3</c:v>
                </c:pt>
                <c:pt idx="341">
                  <c:v>2.7596271415068546E-4</c:v>
                </c:pt>
                <c:pt idx="342">
                  <c:v>1.6083053592162426E-4</c:v>
                </c:pt>
                <c:pt idx="343">
                  <c:v>9.5270899188445505E-5</c:v>
                </c:pt>
                <c:pt idx="344">
                  <c:v>7.7446858157070216E-5</c:v>
                </c:pt>
                <c:pt idx="345">
                  <c:v>5.3738846375644022E-5</c:v>
                </c:pt>
                <c:pt idx="346">
                  <c:v>4.0119545238986192E-4</c:v>
                </c:pt>
                <c:pt idx="347">
                  <c:v>8.3000986488482862E-4</c:v>
                </c:pt>
                <c:pt idx="348">
                  <c:v>1.0970045705177094E-3</c:v>
                </c:pt>
                <c:pt idx="349">
                  <c:v>2.4962702019875301E-3</c:v>
                </c:pt>
                <c:pt idx="350">
                  <c:v>3.7861431869244725E-3</c:v>
                </c:pt>
                <c:pt idx="351">
                  <c:v>4.5681917458823846E-3</c:v>
                </c:pt>
                <c:pt idx="352">
                  <c:v>4.6250640299615019E-3</c:v>
                </c:pt>
                <c:pt idx="353">
                  <c:v>3.9414862264042713E-3</c:v>
                </c:pt>
                <c:pt idx="354">
                  <c:v>4.948412118243619E-3</c:v>
                </c:pt>
                <c:pt idx="355">
                  <c:v>5.3949417357751174E-3</c:v>
                </c:pt>
                <c:pt idx="356">
                  <c:v>5.2410312789339282E-3</c:v>
                </c:pt>
                <c:pt idx="357">
                  <c:v>4.5649680182644464E-3</c:v>
                </c:pt>
                <c:pt idx="358">
                  <c:v>3.5313345397815291E-3</c:v>
                </c:pt>
                <c:pt idx="359">
                  <c:v>4.3516752964921782E-3</c:v>
                </c:pt>
                <c:pt idx="360">
                  <c:v>2.7965812604070005E-3</c:v>
                </c:pt>
                <c:pt idx="361">
                  <c:v>3.1052086047050043E-3</c:v>
                </c:pt>
                <c:pt idx="362">
                  <c:v>1.6213761366401394E-3</c:v>
                </c:pt>
                <c:pt idx="363">
                  <c:v>1.7736726199054093E-3</c:v>
                </c:pt>
                <c:pt idx="364">
                  <c:v>7.3265196630140279E-4</c:v>
                </c:pt>
                <c:pt idx="365">
                  <c:v>1.7606575495700264E-4</c:v>
                </c:pt>
                <c:pt idx="366">
                  <c:v>1.9144201980398593E-6</c:v>
                </c:pt>
                <c:pt idx="367">
                  <c:v>6.34594559147887E-5</c:v>
                </c:pt>
                <c:pt idx="368">
                  <c:v>2.0201847789054359E-4</c:v>
                </c:pt>
                <c:pt idx="369">
                  <c:v>2.841957486635623E-4</c:v>
                </c:pt>
                <c:pt idx="370">
                  <c:v>1.0844736438608072E-3</c:v>
                </c:pt>
                <c:pt idx="371">
                  <c:v>1.9929919100556007E-3</c:v>
                </c:pt>
                <c:pt idx="372">
                  <c:v>2.6778654502585446E-3</c:v>
                </c:pt>
                <c:pt idx="373">
                  <c:v>2.9266579576128111E-3</c:v>
                </c:pt>
                <c:pt idx="374">
                  <c:v>2.667252067572182E-3</c:v>
                </c:pt>
                <c:pt idx="375">
                  <c:v>3.9398305790401614E-3</c:v>
                </c:pt>
                <c:pt idx="376">
                  <c:v>4.9203541851050234E-3</c:v>
                </c:pt>
                <c:pt idx="377">
                  <c:v>5.4741478239566906E-3</c:v>
                </c:pt>
                <c:pt idx="378">
                  <c:v>3.2634435410289664E-3</c:v>
                </c:pt>
                <c:pt idx="379">
                  <c:v>5.2238734131654406E-3</c:v>
                </c:pt>
                <c:pt idx="380">
                  <c:v>4.5553156902012962E-3</c:v>
                </c:pt>
                <c:pt idx="381">
                  <c:v>3.6844407287235661E-3</c:v>
                </c:pt>
                <c:pt idx="382">
                  <c:v>2.7467401204833482E-3</c:v>
                </c:pt>
                <c:pt idx="383">
                  <c:v>1.8635384182913049E-3</c:v>
                </c:pt>
                <c:pt idx="384">
                  <c:v>1.1252809570852903E-3</c:v>
                </c:pt>
                <c:pt idx="385">
                  <c:v>5.8153589275410046E-4</c:v>
                </c:pt>
                <c:pt idx="386">
                  <c:v>2.3872006113653501E-4</c:v>
                </c:pt>
                <c:pt idx="387">
                  <c:v>6.5732018511928508E-5</c:v>
                </c:pt>
                <c:pt idx="388">
                  <c:v>6.828007032113891E-6</c:v>
                </c:pt>
                <c:pt idx="389">
                  <c:v>3.2396850258475902E-4</c:v>
                </c:pt>
                <c:pt idx="390">
                  <c:v>3.3803639918740091E-4</c:v>
                </c:pt>
                <c:pt idx="391">
                  <c:v>1.0940449224354925E-3</c:v>
                </c:pt>
                <c:pt idx="392">
                  <c:v>1.963171070161284E-3</c:v>
                </c:pt>
                <c:pt idx="393">
                  <c:v>2.687726444446602E-3</c:v>
                </c:pt>
                <c:pt idx="394">
                  <c:v>3.0829935366092826E-3</c:v>
                </c:pt>
                <c:pt idx="395">
                  <c:v>3.0552839033274625E-3</c:v>
                </c:pt>
                <c:pt idx="396">
                  <c:v>4.8200481502754808E-3</c:v>
                </c:pt>
                <c:pt idx="397">
                  <c:v>3.9870775181303983E-3</c:v>
                </c:pt>
                <c:pt idx="398">
                  <c:v>5.1070361924415936E-3</c:v>
                </c:pt>
                <c:pt idx="399">
                  <c:v>5.9484467885988108E-3</c:v>
                </c:pt>
                <c:pt idx="400">
                  <c:v>6.4609115399994E-3</c:v>
                </c:pt>
                <c:pt idx="401">
                  <c:v>6.646204000494144E-3</c:v>
                </c:pt>
                <c:pt idx="402">
                  <c:v>6.5455510554604584E-3</c:v>
                </c:pt>
                <c:pt idx="403">
                  <c:v>3.7761655418453435E-3</c:v>
                </c:pt>
                <c:pt idx="404">
                  <c:v>3.420097677565884E-3</c:v>
                </c:pt>
                <c:pt idx="405">
                  <c:v>3.0226504119675842E-3</c:v>
                </c:pt>
                <c:pt idx="406">
                  <c:v>2.6406723021964928E-3</c:v>
                </c:pt>
                <c:pt idx="407">
                  <c:v>2.3190074127841854E-3</c:v>
                </c:pt>
                <c:pt idx="408">
                  <c:v>7.9927698624715265E-4</c:v>
                </c:pt>
                <c:pt idx="409">
                  <c:v>7.3243095017859364E-4</c:v>
                </c:pt>
                <c:pt idx="410">
                  <c:v>1.0044575494665924E-4</c:v>
                </c:pt>
                <c:pt idx="411">
                  <c:v>2.5369095587094481E-5</c:v>
                </c:pt>
                <c:pt idx="412">
                  <c:v>1.1614275908728495E-7</c:v>
                </c:pt>
                <c:pt idx="413">
                  <c:v>1.1079671518873334E-4</c:v>
                </c:pt>
                <c:pt idx="414">
                  <c:v>1.2515152837699094E-3</c:v>
                </c:pt>
                <c:pt idx="415">
                  <c:v>1.5864317326541083E-3</c:v>
                </c:pt>
                <c:pt idx="416">
                  <c:v>1.7011495254294028E-3</c:v>
                </c:pt>
                <c:pt idx="417">
                  <c:v>1.5675060489998261E-3</c:v>
                </c:pt>
                <c:pt idx="418">
                  <c:v>2.8338058203512735E-3</c:v>
                </c:pt>
                <c:pt idx="419">
                  <c:v>4.1987212468247532E-3</c:v>
                </c:pt>
                <c:pt idx="420">
                  <c:v>3.2438838804235881E-3</c:v>
                </c:pt>
                <c:pt idx="421">
                  <c:v>4.1962867940728487E-3</c:v>
                </c:pt>
                <c:pt idx="422">
                  <c:v>2.8693040095777987E-3</c:v>
                </c:pt>
                <c:pt idx="423">
                  <c:v>3.4176699511589436E-3</c:v>
                </c:pt>
                <c:pt idx="424">
                  <c:v>3.8784096459084701E-3</c:v>
                </c:pt>
                <c:pt idx="425">
                  <c:v>2.2896631119206944E-3</c:v>
                </c:pt>
                <c:pt idx="426">
                  <c:v>2.5396353658541288E-3</c:v>
                </c:pt>
                <c:pt idx="427">
                  <c:v>2.7850833966468766E-3</c:v>
                </c:pt>
                <c:pt idx="428">
                  <c:v>1.4330205598109664E-3</c:v>
                </c:pt>
                <c:pt idx="429">
                  <c:v>5.4801822053218198E-4</c:v>
                </c:pt>
                <c:pt idx="430">
                  <c:v>7.3974700162089473E-4</c:v>
                </c:pt>
                <c:pt idx="431">
                  <c:v>2.1330628685564868E-4</c:v>
                </c:pt>
                <c:pt idx="432">
                  <c:v>1.1230273578757551E-5</c:v>
                </c:pt>
                <c:pt idx="433">
                  <c:v>3.9992340490371689E-5</c:v>
                </c:pt>
                <c:pt idx="434">
                  <c:v>2.0205767258796284E-4</c:v>
                </c:pt>
                <c:pt idx="435">
                  <c:v>4.0616282691625564E-4</c:v>
                </c:pt>
                <c:pt idx="436">
                  <c:v>5.7668248154349054E-4</c:v>
                </c:pt>
                <c:pt idx="437">
                  <c:v>6.6125926206315533E-4</c:v>
                </c:pt>
                <c:pt idx="438">
                  <c:v>1.8209790570513022E-3</c:v>
                </c:pt>
                <c:pt idx="439">
                  <c:v>1.6701154778122028E-3</c:v>
                </c:pt>
                <c:pt idx="440">
                  <c:v>1.4280023558178668E-3</c:v>
                </c:pt>
                <c:pt idx="441">
                  <c:v>2.5966328394048627E-3</c:v>
                </c:pt>
                <c:pt idx="442">
                  <c:v>2.0753649003821166E-3</c:v>
                </c:pt>
                <c:pt idx="443">
                  <c:v>3.204377363312986E-3</c:v>
                </c:pt>
                <c:pt idx="444">
                  <c:v>2.4344097012738404E-3</c:v>
                </c:pt>
                <c:pt idx="445">
                  <c:v>3.4591773466350587E-3</c:v>
                </c:pt>
                <c:pt idx="446">
                  <c:v>2.5296246484302629E-3</c:v>
                </c:pt>
                <c:pt idx="447">
                  <c:v>3.4655993969405531E-3</c:v>
                </c:pt>
                <c:pt idx="448">
                  <c:v>2.4819345943801721E-3</c:v>
                </c:pt>
                <c:pt idx="449">
                  <c:v>3.3923175835802242E-3</c:v>
                </c:pt>
                <c:pt idx="450">
                  <c:v>2.4431972124539093E-3</c:v>
                </c:pt>
                <c:pt idx="451">
                  <c:v>1.6822528914024828E-3</c:v>
                </c:pt>
                <c:pt idx="452">
                  <c:v>1.1010731500738543E-3</c:v>
                </c:pt>
                <c:pt idx="453">
                  <c:v>6.8104769931581646E-4</c:v>
                </c:pt>
                <c:pt idx="454">
                  <c:v>3.963882114489925E-4</c:v>
                </c:pt>
                <c:pt idx="455">
                  <c:v>2.1761959572580623E-4</c:v>
                </c:pt>
                <c:pt idx="456">
                  <c:v>1.1521755013562932E-4</c:v>
                </c:pt>
                <c:pt idx="457">
                  <c:v>6.3059685949752248E-5</c:v>
                </c:pt>
                <c:pt idx="458">
                  <c:v>4.1377797004778256E-5</c:v>
                </c:pt>
                <c:pt idx="459">
                  <c:v>1.2572301474698372E-4</c:v>
                </c:pt>
                <c:pt idx="460">
                  <c:v>1.0168454481563951E-4</c:v>
                </c:pt>
                <c:pt idx="461">
                  <c:v>7.2820433439294924E-5</c:v>
                </c:pt>
                <c:pt idx="462">
                  <c:v>5.7829383516877291E-4</c:v>
                </c:pt>
                <c:pt idx="463">
                  <c:v>4.735540329956939E-4</c:v>
                </c:pt>
                <c:pt idx="464">
                  <c:v>3.6772259642678227E-4</c:v>
                </c:pt>
                <c:pt idx="465">
                  <c:v>1.1424692339094904E-3</c:v>
                </c:pt>
                <c:pt idx="466">
                  <c:v>9.4789622614744815E-4</c:v>
                </c:pt>
                <c:pt idx="467">
                  <c:v>2.0348454414010112E-3</c:v>
                </c:pt>
                <c:pt idx="468">
                  <c:v>1.7576651169821994E-3</c:v>
                </c:pt>
                <c:pt idx="469">
                  <c:v>1.5019320235201547E-3</c:v>
                </c:pt>
                <c:pt idx="470">
                  <c:v>1.2721693737400219E-3</c:v>
                </c:pt>
                <c:pt idx="471">
                  <c:v>1.0711469716842062E-3</c:v>
                </c:pt>
                <c:pt idx="472">
                  <c:v>2.2518177061971725E-3</c:v>
                </c:pt>
                <c:pt idx="473">
                  <c:v>2.0244419232096039E-3</c:v>
                </c:pt>
                <c:pt idx="474">
                  <c:v>1.8365909788303077E-3</c:v>
                </c:pt>
                <c:pt idx="475">
                  <c:v>1.6878824247874321E-3</c:v>
                </c:pt>
                <c:pt idx="476">
                  <c:v>4.9565731375264381E-4</c:v>
                </c:pt>
                <c:pt idx="477">
                  <c:v>4.5495637225833225E-4</c:v>
                </c:pt>
                <c:pt idx="478">
                  <c:v>4.3470005125824179E-4</c:v>
                </c:pt>
                <c:pt idx="479">
                  <c:v>4.3400774348873031E-4</c:v>
                </c:pt>
                <c:pt idx="480">
                  <c:v>4.528482943549999E-4</c:v>
                </c:pt>
                <c:pt idx="481">
                  <c:v>1.4851656983461774E-5</c:v>
                </c:pt>
                <c:pt idx="482">
                  <c:v>1.1968298628334448E-5</c:v>
                </c:pt>
                <c:pt idx="483">
                  <c:v>1.2443593542521611E-5</c:v>
                </c:pt>
                <c:pt idx="484">
                  <c:v>1.0121378052665235E-5</c:v>
                </c:pt>
                <c:pt idx="485">
                  <c:v>2.0021712726880437E-4</c:v>
                </c:pt>
                <c:pt idx="486">
                  <c:v>2.0843073322483402E-4</c:v>
                </c:pt>
                <c:pt idx="487">
                  <c:v>2.0314017190591359E-4</c:v>
                </c:pt>
                <c:pt idx="488">
                  <c:v>2.0954068127642072E-4</c:v>
                </c:pt>
                <c:pt idx="489">
                  <c:v>1.0035631462901901E-3</c:v>
                </c:pt>
                <c:pt idx="490">
                  <c:v>1.013600369521395E-3</c:v>
                </c:pt>
                <c:pt idx="491">
                  <c:v>9.9379581941136147E-4</c:v>
                </c:pt>
                <c:pt idx="492">
                  <c:v>1.0000158676011109E-3</c:v>
                </c:pt>
                <c:pt idx="493">
                  <c:v>9.7690595448673631E-4</c:v>
                </c:pt>
                <c:pt idx="494">
                  <c:v>9.7998759708378637E-4</c:v>
                </c:pt>
                <c:pt idx="495">
                  <c:v>9.5448589939044865E-4</c:v>
                </c:pt>
                <c:pt idx="496">
                  <c:v>9.5538038384043972E-4</c:v>
                </c:pt>
                <c:pt idx="497">
                  <c:v>9.2859545546292784E-4</c:v>
                </c:pt>
                <c:pt idx="498">
                  <c:v>9.2841805574486746E-4</c:v>
                </c:pt>
                <c:pt idx="499">
                  <c:v>1.808289311997475E-4</c:v>
                </c:pt>
                <c:pt idx="500">
                  <c:v>1.8029014612738731E-4</c:v>
                </c:pt>
                <c:pt idx="501">
                  <c:v>1.9132264726202776E-4</c:v>
                </c:pt>
                <c:pt idx="502">
                  <c:v>1.8982853709611036E-4</c:v>
                </c:pt>
                <c:pt idx="503">
                  <c:v>1.9996852795318217E-4</c:v>
                </c:pt>
                <c:pt idx="504">
                  <c:v>1.1658784128948961E-5</c:v>
                </c:pt>
                <c:pt idx="505">
                  <c:v>9.6408267160474288E-6</c:v>
                </c:pt>
                <c:pt idx="506">
                  <c:v>1.0662020088110256E-5</c:v>
                </c:pt>
                <c:pt idx="507">
                  <c:v>9.102312217102761E-6</c:v>
                </c:pt>
                <c:pt idx="508">
                  <c:v>1.0500454010808674E-5</c:v>
                </c:pt>
                <c:pt idx="509">
                  <c:v>9.3380835796683558E-6</c:v>
                </c:pt>
                <c:pt idx="510">
                  <c:v>1.1169607537634934E-5</c:v>
                </c:pt>
                <c:pt idx="511">
                  <c:v>4.2730859545109473E-4</c:v>
                </c:pt>
                <c:pt idx="512">
                  <c:v>4.4162705092976495E-4</c:v>
                </c:pt>
                <c:pt idx="513">
                  <c:v>4.3863094554517815E-4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81-4152-A974-F121E9C87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529032"/>
        <c:axId val="436529360"/>
      </c:scatterChart>
      <c:valAx>
        <c:axId val="436529032"/>
        <c:scaling>
          <c:orientation val="minMax"/>
          <c:max val="6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tempo (s)</a:t>
                </a:r>
              </a:p>
            </c:rich>
          </c:tx>
          <c:layout>
            <c:manualLayout>
              <c:xMode val="edge"/>
              <c:yMode val="edge"/>
              <c:x val="0.47166944444444442"/>
              <c:y val="0.919487847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529360"/>
        <c:crosses val="autoZero"/>
        <c:crossBetween val="midCat"/>
      </c:valAx>
      <c:valAx>
        <c:axId val="43652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el-GR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Δθ</a:t>
                </a:r>
                <a:r>
                  <a:rPr lang="it-IT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²  (rad²)</a:t>
                </a:r>
              </a:p>
            </c:rich>
          </c:tx>
          <c:layout>
            <c:manualLayout>
              <c:xMode val="edge"/>
              <c:yMode val="edge"/>
              <c:x val="1.5347721822541967E-2"/>
              <c:y val="0.384123559358229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it-IT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529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bg1"/>
        </a:gs>
        <a:gs pos="0">
          <a:schemeClr val="bg1"/>
        </a:gs>
        <a:gs pos="0">
          <a:schemeClr val="bg1"/>
        </a:gs>
        <a:gs pos="100000">
          <a:srgbClr val="D0DCF0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22</xdr:row>
      <xdr:rowOff>32730</xdr:rowOff>
    </xdr:from>
    <xdr:to>
      <xdr:col>9</xdr:col>
      <xdr:colOff>403051</xdr:colOff>
      <xdr:row>51</xdr:row>
      <xdr:rowOff>16905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581024</xdr:colOff>
      <xdr:row>22</xdr:row>
      <xdr:rowOff>9523</xdr:rowOff>
    </xdr:from>
    <xdr:to>
      <xdr:col>20</xdr:col>
      <xdr:colOff>189824</xdr:colOff>
      <xdr:row>39</xdr:row>
      <xdr:rowOff>136798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71431CD-8C86-4177-9B22-C5BEE03C1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266700</xdr:colOff>
      <xdr:row>54</xdr:row>
      <xdr:rowOff>19050</xdr:rowOff>
    </xdr:from>
    <xdr:to>
      <xdr:col>9</xdr:col>
      <xdr:colOff>450675</xdr:colOff>
      <xdr:row>83</xdr:row>
      <xdr:rowOff>3225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57B2EDC-7E2E-475E-BC78-F5C742FEB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22</xdr:row>
      <xdr:rowOff>23205</xdr:rowOff>
    </xdr:from>
    <xdr:to>
      <xdr:col>9</xdr:col>
      <xdr:colOff>393524</xdr:colOff>
      <xdr:row>51</xdr:row>
      <xdr:rowOff>7380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492EC6C-A3C6-477A-A933-601C4358F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22</xdr:row>
      <xdr:rowOff>0</xdr:rowOff>
    </xdr:from>
    <xdr:to>
      <xdr:col>21</xdr:col>
      <xdr:colOff>551775</xdr:colOff>
      <xdr:row>39</xdr:row>
      <xdr:rowOff>127275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9E8B2C3-C6CB-4007-A88E-F11E543FC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228600</xdr:colOff>
      <xdr:row>53</xdr:row>
      <xdr:rowOff>19050</xdr:rowOff>
    </xdr:from>
    <xdr:to>
      <xdr:col>9</xdr:col>
      <xdr:colOff>412575</xdr:colOff>
      <xdr:row>82</xdr:row>
      <xdr:rowOff>3225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E581538-5A6B-4E0E-B32B-6EEF41E72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0</xdr:colOff>
      <xdr:row>53</xdr:row>
      <xdr:rowOff>0</xdr:rowOff>
    </xdr:from>
    <xdr:to>
      <xdr:col>23</xdr:col>
      <xdr:colOff>412575</xdr:colOff>
      <xdr:row>81</xdr:row>
      <xdr:rowOff>146100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435D56C-F18C-4042-828E-DBAB165D9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22</xdr:row>
      <xdr:rowOff>23205</xdr:rowOff>
    </xdr:from>
    <xdr:to>
      <xdr:col>9</xdr:col>
      <xdr:colOff>384000</xdr:colOff>
      <xdr:row>51</xdr:row>
      <xdr:rowOff>7380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7052123-1F5F-4740-91E7-4C3A8D721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22</xdr:row>
      <xdr:rowOff>0</xdr:rowOff>
    </xdr:from>
    <xdr:to>
      <xdr:col>21</xdr:col>
      <xdr:colOff>551775</xdr:colOff>
      <xdr:row>39</xdr:row>
      <xdr:rowOff>127275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0AF043F-4F74-402B-964A-4A47219F9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228600</xdr:colOff>
      <xdr:row>53</xdr:row>
      <xdr:rowOff>9525</xdr:rowOff>
    </xdr:from>
    <xdr:to>
      <xdr:col>9</xdr:col>
      <xdr:colOff>412575</xdr:colOff>
      <xdr:row>81</xdr:row>
      <xdr:rowOff>155625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99E855F-925C-4CF3-8D03-6E9E3B0DF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0</xdr:colOff>
      <xdr:row>53</xdr:row>
      <xdr:rowOff>0</xdr:rowOff>
    </xdr:from>
    <xdr:to>
      <xdr:col>23</xdr:col>
      <xdr:colOff>412575</xdr:colOff>
      <xdr:row>81</xdr:row>
      <xdr:rowOff>146100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6688F11-5A96-4BEF-96D0-6DD2D2F9B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22</xdr:row>
      <xdr:rowOff>13680</xdr:rowOff>
    </xdr:from>
    <xdr:to>
      <xdr:col>9</xdr:col>
      <xdr:colOff>412575</xdr:colOff>
      <xdr:row>50</xdr:row>
      <xdr:rowOff>159780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F250CB-FD50-4B76-867F-B3CF64002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22</xdr:row>
      <xdr:rowOff>0</xdr:rowOff>
    </xdr:from>
    <xdr:to>
      <xdr:col>21</xdr:col>
      <xdr:colOff>551775</xdr:colOff>
      <xdr:row>39</xdr:row>
      <xdr:rowOff>127275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2948376-5058-4E4D-BAFF-C4AF7026B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266700</xdr:colOff>
      <xdr:row>53</xdr:row>
      <xdr:rowOff>9525</xdr:rowOff>
    </xdr:from>
    <xdr:to>
      <xdr:col>9</xdr:col>
      <xdr:colOff>450675</xdr:colOff>
      <xdr:row>81</xdr:row>
      <xdr:rowOff>155625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B5F12DD-2309-4D9D-A0BB-6DEC064A8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5"/>
  <sheetViews>
    <sheetView tabSelected="1" zoomScaleNormal="100" workbookViewId="0">
      <selection activeCell="B2" sqref="B2"/>
    </sheetView>
  </sheetViews>
  <sheetFormatPr defaultColWidth="11.5703125" defaultRowHeight="12.75"/>
  <cols>
    <col min="1" max="1" width="8.7109375" style="9" customWidth="1"/>
    <col min="2" max="9" width="10.7109375" style="9" customWidth="1"/>
    <col min="10" max="14" width="8.7109375" style="9" customWidth="1"/>
    <col min="15" max="15" width="11.5703125" style="9" customWidth="1"/>
    <col min="16" max="16384" width="11.5703125" style="9"/>
  </cols>
  <sheetData>
    <row r="1" spans="1:15" ht="15" customHeight="1">
      <c r="B1" s="6" t="s">
        <v>0</v>
      </c>
      <c r="F1" s="7" t="s">
        <v>1</v>
      </c>
      <c r="G1" s="21" t="s">
        <v>22</v>
      </c>
    </row>
    <row r="2" spans="1:15" ht="15" customHeight="1">
      <c r="B2" s="1" t="s">
        <v>2</v>
      </c>
      <c r="F2" s="7"/>
      <c r="G2" s="7"/>
      <c r="H2" s="8"/>
    </row>
    <row r="3" spans="1:15" ht="15" customHeight="1">
      <c r="B3" s="7" t="s">
        <v>3</v>
      </c>
      <c r="C3" s="2">
        <v>1.2500000000000001E-2</v>
      </c>
      <c r="D3" s="9" t="s">
        <v>4</v>
      </c>
      <c r="E3" s="7" t="s">
        <v>26</v>
      </c>
      <c r="F3" s="3">
        <f>C14</f>
        <v>-1.7386937298003649</v>
      </c>
      <c r="G3" s="11" t="s">
        <v>5</v>
      </c>
      <c r="H3" s="7"/>
      <c r="I3" s="7"/>
      <c r="J3" s="11"/>
    </row>
    <row r="4" spans="1:15" ht="15" customHeight="1">
      <c r="A4" s="6"/>
      <c r="B4" s="7" t="s">
        <v>6</v>
      </c>
      <c r="C4" s="2">
        <v>9.81</v>
      </c>
      <c r="D4" s="9" t="s">
        <v>7</v>
      </c>
      <c r="E4" s="7" t="s">
        <v>8</v>
      </c>
      <c r="F4" s="9">
        <v>0</v>
      </c>
      <c r="G4" s="9" t="s">
        <v>9</v>
      </c>
      <c r="H4" s="7" t="s">
        <v>30</v>
      </c>
      <c r="I4" s="12">
        <f>SUM(I14:I1025)</f>
        <v>9.0560449339543876</v>
      </c>
      <c r="J4" s="11" t="s">
        <v>25</v>
      </c>
    </row>
    <row r="5" spans="1:15" ht="15" customHeight="1">
      <c r="A5" s="6"/>
      <c r="B5" s="7" t="s">
        <v>41</v>
      </c>
      <c r="C5" s="4">
        <v>7.4499999999999997E-2</v>
      </c>
      <c r="D5" s="9" t="s">
        <v>10</v>
      </c>
      <c r="E5" s="7" t="s">
        <v>24</v>
      </c>
      <c r="F5" s="5">
        <v>0.37</v>
      </c>
      <c r="G5" s="11" t="s">
        <v>11</v>
      </c>
      <c r="H5" s="7"/>
      <c r="I5" s="12"/>
    </row>
    <row r="6" spans="1:15" ht="15" customHeight="1">
      <c r="A6" s="6"/>
      <c r="B6" s="7"/>
      <c r="C6" s="8"/>
      <c r="E6" s="7"/>
      <c r="F6" s="10"/>
      <c r="G6" s="11"/>
      <c r="H6" s="7"/>
      <c r="I6" s="12"/>
      <c r="M6" s="13"/>
      <c r="N6" s="13"/>
    </row>
    <row r="7" spans="1:15" ht="12.75" customHeight="1">
      <c r="A7" s="6"/>
      <c r="B7" s="11" t="s">
        <v>47</v>
      </c>
      <c r="C7" s="8"/>
      <c r="E7" s="7"/>
      <c r="F7" s="10"/>
      <c r="G7" s="11"/>
      <c r="H7" s="7"/>
      <c r="I7" s="12"/>
      <c r="K7" s="19" t="s">
        <v>13</v>
      </c>
      <c r="L7" s="20" t="s">
        <v>27</v>
      </c>
      <c r="M7" s="16" t="s">
        <v>35</v>
      </c>
      <c r="N7" s="16" t="s">
        <v>39</v>
      </c>
    </row>
    <row r="8" spans="1:15" ht="12.75" customHeight="1">
      <c r="A8" s="6"/>
      <c r="B8" s="9" t="s">
        <v>46</v>
      </c>
      <c r="C8" s="8"/>
      <c r="E8" s="7"/>
      <c r="F8" s="10"/>
      <c r="G8" s="11"/>
      <c r="H8" s="7"/>
      <c r="I8" s="12"/>
      <c r="K8" s="18" t="s">
        <v>16</v>
      </c>
      <c r="L8" s="18" t="s">
        <v>17</v>
      </c>
      <c r="M8" s="18" t="s">
        <v>17</v>
      </c>
      <c r="N8" s="18" t="s">
        <v>38</v>
      </c>
    </row>
    <row r="9" spans="1:15" ht="12.75" customHeight="1">
      <c r="B9" s="9" t="s">
        <v>45</v>
      </c>
      <c r="F9" s="7"/>
      <c r="G9" s="7"/>
      <c r="H9" s="8"/>
      <c r="K9" s="14">
        <v>0.33750000000000013</v>
      </c>
      <c r="L9" s="14">
        <v>1.6472450190596353</v>
      </c>
      <c r="M9" s="13">
        <f>L9*EXP(N9*K9)</f>
        <v>1.7662821304155203</v>
      </c>
      <c r="N9" s="13">
        <f>LOG(L9/L10,EXP(1))/(K10-K9)</f>
        <v>0.20673374563960331</v>
      </c>
    </row>
    <row r="10" spans="1:15" ht="12.75" customHeight="1">
      <c r="K10" s="14">
        <v>6.1500000000000536</v>
      </c>
      <c r="L10" s="15">
        <v>0.49532771274763526</v>
      </c>
    </row>
    <row r="11" spans="1:15" ht="12.75" customHeight="1">
      <c r="B11" s="29" t="s">
        <v>23</v>
      </c>
      <c r="C11" s="29"/>
      <c r="D11" s="29"/>
      <c r="E11" s="30" t="s">
        <v>12</v>
      </c>
      <c r="F11" s="30"/>
      <c r="G11" s="30"/>
      <c r="H11" s="30"/>
      <c r="I11" s="30"/>
    </row>
    <row r="12" spans="1:15" ht="12.75" customHeight="1">
      <c r="B12" s="22" t="s">
        <v>13</v>
      </c>
      <c r="C12" s="23" t="s">
        <v>27</v>
      </c>
      <c r="D12" s="23" t="s">
        <v>27</v>
      </c>
      <c r="E12" s="25" t="s">
        <v>28</v>
      </c>
      <c r="F12" s="25" t="s">
        <v>14</v>
      </c>
      <c r="G12" s="25" t="s">
        <v>15</v>
      </c>
      <c r="H12" s="25" t="s">
        <v>28</v>
      </c>
      <c r="I12" s="26" t="s">
        <v>29</v>
      </c>
      <c r="K12" s="16" t="s">
        <v>36</v>
      </c>
      <c r="L12" s="17" t="s">
        <v>37</v>
      </c>
      <c r="N12" s="7"/>
      <c r="O12" s="13"/>
    </row>
    <row r="13" spans="1:15" ht="12.75" customHeight="1">
      <c r="B13" s="24" t="s">
        <v>16</v>
      </c>
      <c r="C13" s="24" t="s">
        <v>17</v>
      </c>
      <c r="D13" s="24" t="s">
        <v>20</v>
      </c>
      <c r="E13" s="27" t="s">
        <v>17</v>
      </c>
      <c r="F13" s="27" t="s">
        <v>18</v>
      </c>
      <c r="G13" s="27" t="s">
        <v>19</v>
      </c>
      <c r="H13" s="27" t="s">
        <v>20</v>
      </c>
      <c r="I13" s="27" t="s">
        <v>21</v>
      </c>
      <c r="K13" s="18" t="s">
        <v>17</v>
      </c>
      <c r="L13" s="18" t="s">
        <v>17</v>
      </c>
      <c r="N13" s="7"/>
      <c r="O13" s="13"/>
    </row>
    <row r="14" spans="1:15" ht="12.75" customHeight="1">
      <c r="B14" s="9">
        <v>0</v>
      </c>
      <c r="C14" s="3">
        <v>-1.7386937298003649</v>
      </c>
      <c r="D14" s="13">
        <f t="shared" ref="D14:D77" si="0">C14*180/PI()</f>
        <v>-99.61981258342044</v>
      </c>
      <c r="E14" s="3">
        <f>F3</f>
        <v>-1.7386937298003649</v>
      </c>
      <c r="F14" s="9">
        <f>F4</f>
        <v>0</v>
      </c>
      <c r="G14" s="3">
        <f t="shared" ref="G14:G77" si="1">-($C$4/$C$5)*SIN(E14)-$F$5*F14</f>
        <v>129.82623925602701</v>
      </c>
      <c r="H14" s="13">
        <f t="shared" ref="H14:H77" si="2">E14*180/PI()</f>
        <v>-99.61981258342044</v>
      </c>
      <c r="I14" s="13">
        <f>(C14-E14)^2</f>
        <v>0</v>
      </c>
      <c r="K14" s="13">
        <f t="shared" ref="K14:K77" si="3">$M$9*EXP(-$N$9*B14)</f>
        <v>1.7662821304155203</v>
      </c>
      <c r="L14" s="13">
        <f>-K14</f>
        <v>-1.7662821304155203</v>
      </c>
      <c r="N14" s="3"/>
    </row>
    <row r="15" spans="1:15" ht="12.75" customHeight="1">
      <c r="B15" s="9">
        <f t="shared" ref="B15:B78" si="4">B14+$C$3</f>
        <v>1.2500000000000001E-2</v>
      </c>
      <c r="C15" s="3">
        <v>-1.7212404372803647</v>
      </c>
      <c r="D15" s="13">
        <f t="shared" si="0"/>
        <v>-98.619812583417172</v>
      </c>
      <c r="E15" s="3">
        <f t="shared" ref="E15:E78" si="5">F15*$C$3+E14</f>
        <v>-1.7184083799166106</v>
      </c>
      <c r="F15" s="3">
        <f t="shared" ref="F15:F78" si="6">G14*$C$3+F14</f>
        <v>1.6228279907003378</v>
      </c>
      <c r="G15" s="13">
        <f t="shared" si="1"/>
        <v>129.64542367341392</v>
      </c>
      <c r="H15" s="13">
        <f t="shared" si="2"/>
        <v>-98.457547649135122</v>
      </c>
      <c r="I15" s="13">
        <f t="shared" ref="I15:I77" si="7">(C15-E15)^2</f>
        <v>8.0205489115940308E-6</v>
      </c>
      <c r="K15" s="13">
        <f t="shared" si="3"/>
        <v>1.761723646396804</v>
      </c>
      <c r="L15" s="13">
        <f t="shared" ref="L15:L78" si="8">-K15</f>
        <v>-1.761723646396804</v>
      </c>
      <c r="N15" s="3"/>
    </row>
    <row r="16" spans="1:15" ht="12.75" customHeight="1">
      <c r="B16" s="9">
        <f t="shared" si="4"/>
        <v>2.5000000000000001E-2</v>
      </c>
      <c r="C16" s="3">
        <v>-1.6863338522403648</v>
      </c>
      <c r="D16" s="13">
        <f t="shared" si="0"/>
        <v>-96.619812583410678</v>
      </c>
      <c r="E16" s="3">
        <f t="shared" si="5"/>
        <v>-1.6778659325838854</v>
      </c>
      <c r="F16" s="3">
        <f t="shared" si="6"/>
        <v>3.2433957866180121</v>
      </c>
      <c r="G16" s="13">
        <f t="shared" si="1"/>
        <v>129.72374578637849</v>
      </c>
      <c r="H16" s="13">
        <f t="shared" si="2"/>
        <v>-96.134636525838545</v>
      </c>
      <c r="I16" s="13">
        <f t="shared" si="7"/>
        <v>7.1705663308590487E-5</v>
      </c>
      <c r="K16" s="13">
        <f t="shared" si="3"/>
        <v>1.757176927076485</v>
      </c>
      <c r="L16" s="13">
        <f t="shared" si="8"/>
        <v>-1.757176927076485</v>
      </c>
      <c r="N16" s="3"/>
    </row>
    <row r="17" spans="2:14" ht="12.75" customHeight="1">
      <c r="B17" s="9">
        <f t="shared" si="4"/>
        <v>3.7500000000000006E-2</v>
      </c>
      <c r="C17" s="3">
        <v>-1.6514272672003647</v>
      </c>
      <c r="D17" s="13">
        <f t="shared" si="0"/>
        <v>-94.619812583404197</v>
      </c>
      <c r="E17" s="3">
        <f t="shared" si="5"/>
        <v>-1.6170541499720386</v>
      </c>
      <c r="F17" s="3">
        <f t="shared" si="6"/>
        <v>4.864942608947743</v>
      </c>
      <c r="G17" s="13">
        <f t="shared" si="1"/>
        <v>129.7369674772136</v>
      </c>
      <c r="H17" s="13">
        <f t="shared" si="2"/>
        <v>-92.650378037512667</v>
      </c>
      <c r="I17" s="13">
        <f t="shared" si="7"/>
        <v>1.1815111879922516E-3</v>
      </c>
      <c r="K17" s="13">
        <f t="shared" si="3"/>
        <v>1.7526419420918093</v>
      </c>
      <c r="L17" s="13">
        <f t="shared" si="8"/>
        <v>-1.7526419420918093</v>
      </c>
      <c r="N17" s="3"/>
    </row>
    <row r="18" spans="2:14" ht="12.75" customHeight="1">
      <c r="B18" s="9">
        <f t="shared" si="4"/>
        <v>0.05</v>
      </c>
      <c r="C18" s="3">
        <v>-1.5816140971203647</v>
      </c>
      <c r="D18" s="13">
        <f t="shared" si="0"/>
        <v>-90.619812583391194</v>
      </c>
      <c r="E18" s="3">
        <f t="shared" si="5"/>
        <v>-1.5359709661918772</v>
      </c>
      <c r="F18" s="3">
        <f t="shared" si="6"/>
        <v>6.4866547024129133</v>
      </c>
      <c r="G18" s="13">
        <f t="shared" si="1"/>
        <v>129.1979483513141</v>
      </c>
      <c r="H18" s="13">
        <f t="shared" si="2"/>
        <v>-88.004653817425819</v>
      </c>
      <c r="I18" s="13">
        <f t="shared" si="7"/>
        <v>2.083295400955051E-3</v>
      </c>
      <c r="K18" s="13">
        <f t="shared" si="3"/>
        <v>1.7481186611583848</v>
      </c>
      <c r="L18" s="13">
        <f t="shared" si="8"/>
        <v>-1.7481186611583848</v>
      </c>
      <c r="N18" s="3"/>
    </row>
    <row r="19" spans="2:14" ht="12.75" customHeight="1">
      <c r="B19" s="9">
        <f t="shared" si="4"/>
        <v>6.25E-2</v>
      </c>
      <c r="C19" s="3">
        <v>-1.4943476345303648</v>
      </c>
      <c r="D19" s="13">
        <f t="shared" si="0"/>
        <v>-85.619812583947905</v>
      </c>
      <c r="E19" s="3">
        <f t="shared" si="5"/>
        <v>-1.434700602981823</v>
      </c>
      <c r="F19" s="3">
        <f t="shared" si="6"/>
        <v>8.1016290568043399</v>
      </c>
      <c r="G19" s="13">
        <f t="shared" si="1"/>
        <v>127.46265907353569</v>
      </c>
      <c r="H19" s="13">
        <f t="shared" si="2"/>
        <v>-82.202289415732778</v>
      </c>
      <c r="I19" s="13">
        <f t="shared" si="7"/>
        <v>3.5577683725527389E-3</v>
      </c>
      <c r="K19" s="13">
        <f t="shared" si="3"/>
        <v>1.7436070540699773</v>
      </c>
      <c r="L19" s="13">
        <f t="shared" si="8"/>
        <v>-1.7436070540699773</v>
      </c>
      <c r="N19" s="3"/>
    </row>
    <row r="20" spans="2:14" ht="12.75" customHeight="1">
      <c r="B20" s="9">
        <f t="shared" si="4"/>
        <v>7.4999999999999997E-2</v>
      </c>
      <c r="C20" s="3">
        <v>-1.3721745868903648</v>
      </c>
      <c r="D20" s="13">
        <f t="shared" si="0"/>
        <v>-78.619812583925153</v>
      </c>
      <c r="E20" s="3">
        <f t="shared" si="5"/>
        <v>-1.3135141992915287</v>
      </c>
      <c r="F20" s="3">
        <f t="shared" si="6"/>
        <v>9.6949122952235367</v>
      </c>
      <c r="G20" s="13">
        <f t="shared" si="1"/>
        <v>123.75657411187062</v>
      </c>
      <c r="H20" s="13">
        <f t="shared" si="2"/>
        <v>-75.258819949910304</v>
      </c>
      <c r="I20" s="13">
        <f t="shared" si="7"/>
        <v>3.4410410732456809E-3</v>
      </c>
      <c r="K20" s="13">
        <f t="shared" si="3"/>
        <v>1.7391070906983108</v>
      </c>
      <c r="L20" s="13">
        <f t="shared" si="8"/>
        <v>-1.7391070906983108</v>
      </c>
      <c r="N20" s="3"/>
    </row>
    <row r="21" spans="2:14" ht="12.75" customHeight="1">
      <c r="B21" s="9">
        <f t="shared" si="4"/>
        <v>8.7499999999999994E-2</v>
      </c>
      <c r="C21" s="3">
        <v>-1.2325482467303648</v>
      </c>
      <c r="D21" s="13">
        <f t="shared" si="0"/>
        <v>-70.619812583899176</v>
      </c>
      <c r="E21" s="3">
        <f t="shared" si="5"/>
        <v>-1.1729908308962547</v>
      </c>
      <c r="F21" s="3">
        <f t="shared" si="6"/>
        <v>11.24186947162192</v>
      </c>
      <c r="G21" s="13">
        <f t="shared" si="1"/>
        <v>117.23607901568566</v>
      </c>
      <c r="H21" s="13">
        <f t="shared" si="2"/>
        <v>-67.207424017899044</v>
      </c>
      <c r="I21" s="13">
        <f t="shared" si="7"/>
        <v>3.5470857808371104E-3</v>
      </c>
      <c r="K21" s="13">
        <f t="shared" si="3"/>
        <v>1.7346187409928653</v>
      </c>
      <c r="L21" s="13">
        <f t="shared" si="8"/>
        <v>-1.7346187409928653</v>
      </c>
      <c r="N21" s="3"/>
    </row>
    <row r="22" spans="2:14" ht="12.75" customHeight="1">
      <c r="B22" s="9">
        <f t="shared" si="4"/>
        <v>9.9999999999999992E-2</v>
      </c>
      <c r="C22" s="3">
        <v>-1.0929219065703648</v>
      </c>
      <c r="D22" s="13">
        <f t="shared" si="0"/>
        <v>-62.619812583873184</v>
      </c>
      <c r="E22" s="3">
        <f t="shared" si="5"/>
        <v>-1.0141493251547797</v>
      </c>
      <c r="F22" s="3">
        <f t="shared" si="6"/>
        <v>12.707320459317991</v>
      </c>
      <c r="G22" s="13">
        <f t="shared" si="1"/>
        <v>107.09692426750377</v>
      </c>
      <c r="H22" s="13">
        <f t="shared" si="2"/>
        <v>-58.106476127409486</v>
      </c>
      <c r="I22" s="13">
        <f t="shared" si="7"/>
        <v>6.2051195828749794E-3</v>
      </c>
      <c r="K22" s="13">
        <f t="shared" si="3"/>
        <v>1.7301419749806757</v>
      </c>
      <c r="L22" s="13">
        <f t="shared" si="8"/>
        <v>-1.7301419749806757</v>
      </c>
      <c r="N22" s="3"/>
    </row>
    <row r="23" spans="2:14">
      <c r="B23" s="9">
        <f t="shared" si="4"/>
        <v>0.11249999999999999</v>
      </c>
      <c r="C23" s="3">
        <v>-0.9183889813673648</v>
      </c>
      <c r="D23" s="13">
        <f t="shared" si="0"/>
        <v>-52.619812583668804</v>
      </c>
      <c r="E23" s="3">
        <f t="shared" si="5"/>
        <v>-0.8385739249965074</v>
      </c>
      <c r="F23" s="3">
        <f t="shared" si="6"/>
        <v>14.046032012661788</v>
      </c>
      <c r="G23" s="13">
        <f t="shared" si="1"/>
        <v>92.730537463405142</v>
      </c>
      <c r="H23" s="13">
        <f t="shared" si="2"/>
        <v>-48.046746712019925</v>
      </c>
      <c r="I23" s="13">
        <f t="shared" si="7"/>
        <v>6.3704432234831434E-3</v>
      </c>
      <c r="K23" s="13">
        <f t="shared" si="3"/>
        <v>1.7256767627661331</v>
      </c>
      <c r="L23" s="13">
        <f t="shared" si="8"/>
        <v>-1.7256767627661331</v>
      </c>
      <c r="N23" s="3"/>
    </row>
    <row r="24" spans="2:14">
      <c r="B24" s="9">
        <f t="shared" si="4"/>
        <v>0.12499999999999999</v>
      </c>
      <c r="C24" s="3">
        <v>-0.72640276364836476</v>
      </c>
      <c r="D24" s="13">
        <f t="shared" si="0"/>
        <v>-41.619812583690361</v>
      </c>
      <c r="E24" s="3">
        <f t="shared" si="5"/>
        <v>-0.648509378359578</v>
      </c>
      <c r="F24" s="3">
        <f t="shared" si="6"/>
        <v>15.205163730954352</v>
      </c>
      <c r="G24" s="13">
        <f t="shared" si="1"/>
        <v>73.907390316507886</v>
      </c>
      <c r="H24" s="13">
        <f t="shared" si="2"/>
        <v>-37.156850354656463</v>
      </c>
      <c r="I24" s="13">
        <f t="shared" si="7"/>
        <v>6.0673794717473811E-3</v>
      </c>
      <c r="K24" s="13">
        <f t="shared" si="3"/>
        <v>1.7212230745307839</v>
      </c>
      <c r="L24" s="13">
        <f t="shared" si="8"/>
        <v>-1.7212230745307839</v>
      </c>
      <c r="N24" s="3"/>
    </row>
    <row r="25" spans="2:14">
      <c r="B25" s="9">
        <f t="shared" si="4"/>
        <v>0.13749999999999998</v>
      </c>
      <c r="C25" s="3">
        <v>-0.53441654592836474</v>
      </c>
      <c r="D25" s="13">
        <f t="shared" si="0"/>
        <v>-30.619812583654618</v>
      </c>
      <c r="E25" s="3">
        <f t="shared" si="5"/>
        <v>-0.44689680198569426</v>
      </c>
      <c r="F25" s="3">
        <f t="shared" si="6"/>
        <v>16.129006109910701</v>
      </c>
      <c r="G25" s="13">
        <f t="shared" si="1"/>
        <v>50.939377030630013</v>
      </c>
      <c r="H25" s="13">
        <f t="shared" si="2"/>
        <v>-25.605300631673948</v>
      </c>
      <c r="I25" s="13">
        <f t="shared" si="7"/>
        <v>7.6597055797906063E-3</v>
      </c>
      <c r="K25" s="13">
        <f t="shared" si="3"/>
        <v>1.7167808805331304</v>
      </c>
      <c r="L25" s="13">
        <f t="shared" si="8"/>
        <v>-1.7167808805331304</v>
      </c>
      <c r="N25" s="3"/>
    </row>
    <row r="26" spans="2:14">
      <c r="B26" s="9">
        <f t="shared" si="4"/>
        <v>0.15</v>
      </c>
      <c r="C26" s="3">
        <v>-0.32497703568936476</v>
      </c>
      <c r="D26" s="13">
        <f t="shared" si="0"/>
        <v>-18.619812583672928</v>
      </c>
      <c r="E26" s="3">
        <f t="shared" si="5"/>
        <v>-0.23732494795077452</v>
      </c>
      <c r="F26" s="3">
        <f t="shared" si="6"/>
        <v>16.765748322793577</v>
      </c>
      <c r="G26" s="13">
        <f t="shared" si="1"/>
        <v>24.754583833236964</v>
      </c>
      <c r="H26" s="13">
        <f t="shared" si="2"/>
        <v>-13.597717890741317</v>
      </c>
      <c r="I26" s="13">
        <f t="shared" si="7"/>
        <v>7.6828884849335201E-3</v>
      </c>
      <c r="K26" s="13">
        <f t="shared" si="3"/>
        <v>1.7123501511084338</v>
      </c>
      <c r="L26" s="13">
        <f t="shared" si="8"/>
        <v>-1.7123501511084338</v>
      </c>
      <c r="N26" s="3"/>
    </row>
    <row r="27" spans="2:14">
      <c r="B27" s="9">
        <f t="shared" si="4"/>
        <v>0.16250000000000001</v>
      </c>
      <c r="C27" s="3">
        <v>-0.11553752545036473</v>
      </c>
      <c r="D27" s="13">
        <f t="shared" si="0"/>
        <v>-6.6198125836912354</v>
      </c>
      <c r="E27" s="3">
        <f t="shared" si="5"/>
        <v>-2.3885190191911543E-2</v>
      </c>
      <c r="F27" s="3">
        <f t="shared" si="6"/>
        <v>17.075180620709038</v>
      </c>
      <c r="G27" s="13">
        <f t="shared" si="1"/>
        <v>-3.1729653263228292</v>
      </c>
      <c r="H27" s="13">
        <f t="shared" si="2"/>
        <v>-1.3685205908638001</v>
      </c>
      <c r="I27" s="13">
        <f t="shared" si="7"/>
        <v>8.4001505583279016E-3</v>
      </c>
      <c r="K27" s="13">
        <f t="shared" si="3"/>
        <v>1.7079308566685145</v>
      </c>
      <c r="L27" s="13">
        <f t="shared" si="8"/>
        <v>-1.7079308566685145</v>
      </c>
      <c r="N27" s="3"/>
    </row>
    <row r="28" spans="2:14">
      <c r="B28" s="9">
        <f t="shared" si="4"/>
        <v>0.17500000000000002</v>
      </c>
      <c r="C28" s="3">
        <v>0.11135527730963526</v>
      </c>
      <c r="D28" s="13">
        <f t="shared" si="0"/>
        <v>6.3801874163510011</v>
      </c>
      <c r="E28" s="3">
        <f t="shared" si="5"/>
        <v>0.18905879173471352</v>
      </c>
      <c r="F28" s="3">
        <f t="shared" si="6"/>
        <v>17.035518554130004</v>
      </c>
      <c r="G28" s="13">
        <f t="shared" si="1"/>
        <v>-31.049958600549683</v>
      </c>
      <c r="H28" s="13">
        <f t="shared" si="2"/>
        <v>10.832270846241896</v>
      </c>
      <c r="I28" s="13">
        <f t="shared" si="7"/>
        <v>6.0378361540083438E-3</v>
      </c>
      <c r="K28" s="13">
        <f t="shared" si="3"/>
        <v>1.7035229677015553</v>
      </c>
      <c r="L28" s="13">
        <f t="shared" si="8"/>
        <v>-1.7035229677015553</v>
      </c>
      <c r="N28" s="3"/>
    </row>
    <row r="29" spans="2:14">
      <c r="B29" s="9">
        <f t="shared" si="4"/>
        <v>0.18750000000000003</v>
      </c>
      <c r="C29" s="3">
        <v>0.32079478754863527</v>
      </c>
      <c r="D29" s="13">
        <f t="shared" si="0"/>
        <v>18.380187416332692</v>
      </c>
      <c r="E29" s="3">
        <f t="shared" si="5"/>
        <v>0.39715121763000272</v>
      </c>
      <c r="F29" s="3">
        <f t="shared" si="6"/>
        <v>16.647394071623133</v>
      </c>
      <c r="G29" s="13">
        <f t="shared" si="1"/>
        <v>-57.091589358088193</v>
      </c>
      <c r="H29" s="13">
        <f t="shared" si="2"/>
        <v>22.75508859868081</v>
      </c>
      <c r="I29" s="13">
        <f t="shared" si="7"/>
        <v>5.8303044147707548E-3</v>
      </c>
      <c r="K29" s="13">
        <f t="shared" si="3"/>
        <v>1.699126454771904</v>
      </c>
      <c r="L29" s="13">
        <f t="shared" si="8"/>
        <v>-1.699126454771904</v>
      </c>
      <c r="N29" s="3"/>
    </row>
    <row r="30" spans="2:14">
      <c r="B30" s="9">
        <f t="shared" si="4"/>
        <v>0.20000000000000004</v>
      </c>
      <c r="C30" s="3">
        <v>0.53023429778763531</v>
      </c>
      <c r="D30" s="13">
        <f t="shared" si="0"/>
        <v>30.380187416314389</v>
      </c>
      <c r="E30" s="3">
        <f t="shared" si="5"/>
        <v>0.59632308268809064</v>
      </c>
      <c r="F30" s="3">
        <f t="shared" si="6"/>
        <v>15.933749204647031</v>
      </c>
      <c r="G30" s="13">
        <f t="shared" si="1"/>
        <v>-79.846292178136494</v>
      </c>
      <c r="H30" s="13">
        <f t="shared" si="2"/>
        <v>34.166795864258404</v>
      </c>
      <c r="I30" s="13">
        <f t="shared" si="7"/>
        <v>4.367727489618653E-3</v>
      </c>
      <c r="K30" s="13">
        <f t="shared" si="3"/>
        <v>1.6947412885198776</v>
      </c>
      <c r="L30" s="13">
        <f t="shared" si="8"/>
        <v>-1.6947412885198776</v>
      </c>
      <c r="N30" s="3"/>
    </row>
    <row r="31" spans="2:14">
      <c r="B31" s="9">
        <f t="shared" si="4"/>
        <v>0.21250000000000005</v>
      </c>
      <c r="C31" s="3">
        <v>0.72222051550763522</v>
      </c>
      <c r="D31" s="13">
        <f t="shared" si="0"/>
        <v>41.380187416350118</v>
      </c>
      <c r="E31" s="3">
        <f t="shared" si="5"/>
        <v>0.78301896459334475</v>
      </c>
      <c r="F31" s="3">
        <f t="shared" si="6"/>
        <v>14.935670552420325</v>
      </c>
      <c r="G31" s="13">
        <f t="shared" si="1"/>
        <v>-98.414709192140492</v>
      </c>
      <c r="H31" s="13">
        <f t="shared" si="2"/>
        <v>44.863681949902293</v>
      </c>
      <c r="I31" s="13">
        <f t="shared" si="7"/>
        <v>3.6964514112276135E-3</v>
      </c>
      <c r="K31" s="13">
        <f t="shared" si="3"/>
        <v>1.6903674396615647</v>
      </c>
      <c r="L31" s="13">
        <f t="shared" si="8"/>
        <v>-1.6903674396615647</v>
      </c>
      <c r="N31" s="3"/>
    </row>
    <row r="32" spans="2:14">
      <c r="B32" s="9">
        <f t="shared" si="4"/>
        <v>0.22500000000000006</v>
      </c>
      <c r="C32" s="3">
        <v>0.89675344070663521</v>
      </c>
      <c r="D32" s="13">
        <f t="shared" si="0"/>
        <v>51.38018741632532</v>
      </c>
      <c r="E32" s="3">
        <f t="shared" si="5"/>
        <v>0.95433754818732686</v>
      </c>
      <c r="F32" s="3">
        <f t="shared" si="6"/>
        <v>13.705486687518569</v>
      </c>
      <c r="G32" s="13">
        <f t="shared" si="1"/>
        <v>-112.51106173130687</v>
      </c>
      <c r="H32" s="13">
        <f t="shared" si="2"/>
        <v>54.679513741996651</v>
      </c>
      <c r="I32" s="13">
        <f t="shared" si="7"/>
        <v>3.3159294343478481E-3</v>
      </c>
      <c r="K32" s="13">
        <f t="shared" si="3"/>
        <v>1.6860048789886313</v>
      </c>
      <c r="L32" s="13">
        <f t="shared" si="8"/>
        <v>-1.6860048789886313</v>
      </c>
      <c r="N32" s="3"/>
    </row>
    <row r="33" spans="2:14">
      <c r="B33" s="9">
        <f t="shared" si="4"/>
        <v>0.23750000000000007</v>
      </c>
      <c r="C33" s="3">
        <v>1.0538330733896353</v>
      </c>
      <c r="D33" s="13">
        <f t="shared" si="0"/>
        <v>60.380187416526446</v>
      </c>
      <c r="E33" s="3">
        <f t="shared" si="5"/>
        <v>1.1080762783857923</v>
      </c>
      <c r="F33" s="3">
        <f t="shared" si="6"/>
        <v>12.299098415877232</v>
      </c>
      <c r="G33" s="13">
        <f t="shared" si="1"/>
        <v>-122.38148963876824</v>
      </c>
      <c r="H33" s="13">
        <f t="shared" si="2"/>
        <v>63.488094130069179</v>
      </c>
      <c r="I33" s="13">
        <f t="shared" si="7"/>
        <v>2.9423252882551094E-3</v>
      </c>
      <c r="K33" s="13">
        <f t="shared" si="3"/>
        <v>1.6816535773681256</v>
      </c>
      <c r="L33" s="13">
        <f t="shared" si="8"/>
        <v>-1.6816535773681256</v>
      </c>
      <c r="N33" s="3"/>
    </row>
    <row r="34" spans="2:14">
      <c r="B34" s="9">
        <f t="shared" si="4"/>
        <v>0.25000000000000006</v>
      </c>
      <c r="C34" s="3">
        <v>1.2109127060696352</v>
      </c>
      <c r="D34" s="13">
        <f t="shared" si="0"/>
        <v>69.380187416555685</v>
      </c>
      <c r="E34" s="3">
        <f t="shared" si="5"/>
        <v>1.2426929008282002</v>
      </c>
      <c r="F34" s="3">
        <f t="shared" si="6"/>
        <v>10.769329795392629</v>
      </c>
      <c r="G34" s="13">
        <f t="shared" si="1"/>
        <v>-128.63817742660623</v>
      </c>
      <c r="H34" s="13">
        <f t="shared" si="2"/>
        <v>71.201058448325242</v>
      </c>
      <c r="I34" s="13">
        <f t="shared" si="7"/>
        <v>1.0099807788923206E-3</v>
      </c>
      <c r="K34" s="13">
        <f t="shared" si="3"/>
        <v>1.6773135057422828</v>
      </c>
      <c r="L34" s="13">
        <f t="shared" si="8"/>
        <v>-1.6773135057422828</v>
      </c>
      <c r="N34" s="3"/>
    </row>
    <row r="35" spans="2:14">
      <c r="B35" s="9">
        <f t="shared" si="4"/>
        <v>0.26250000000000007</v>
      </c>
      <c r="C35" s="3">
        <v>1.3330857537096352</v>
      </c>
      <c r="D35" s="13">
        <f t="shared" si="0"/>
        <v>76.380187416578423</v>
      </c>
      <c r="E35" s="3">
        <f t="shared" si="5"/>
        <v>1.3572098080477009</v>
      </c>
      <c r="F35" s="3">
        <f t="shared" si="6"/>
        <v>9.1613525775600504</v>
      </c>
      <c r="G35" s="13">
        <f t="shared" si="1"/>
        <v>-132.07543442659377</v>
      </c>
      <c r="H35" s="13">
        <f t="shared" si="2"/>
        <v>77.762393914893849</v>
      </c>
      <c r="I35" s="13">
        <f t="shared" si="7"/>
        <v>5.8196999770594347E-4</v>
      </c>
      <c r="K35" s="13">
        <f t="shared" si="3"/>
        <v>1.6729846351283313</v>
      </c>
      <c r="L35" s="13">
        <f t="shared" si="8"/>
        <v>-1.6729846351283313</v>
      </c>
      <c r="N35" s="3"/>
    </row>
    <row r="36" spans="2:14">
      <c r="B36" s="9">
        <f t="shared" si="4"/>
        <v>0.27500000000000008</v>
      </c>
      <c r="C36" s="3">
        <v>1.4378055088296353</v>
      </c>
      <c r="D36" s="13">
        <f t="shared" si="0"/>
        <v>82.38018741659792</v>
      </c>
      <c r="E36" s="3">
        <f t="shared" si="5"/>
        <v>1.4510899286380463</v>
      </c>
      <c r="F36" s="3">
        <f t="shared" si="6"/>
        <v>7.510409647227628</v>
      </c>
      <c r="G36" s="13">
        <f t="shared" si="1"/>
        <v>-133.51438307444741</v>
      </c>
      <c r="H36" s="13">
        <f t="shared" si="2"/>
        <v>83.141328604899869</v>
      </c>
      <c r="I36" s="13">
        <f t="shared" si="7"/>
        <v>1.7647580964610246E-4</v>
      </c>
      <c r="K36" s="13">
        <f t="shared" si="3"/>
        <v>1.6686669366182998</v>
      </c>
      <c r="L36" s="13">
        <f t="shared" si="8"/>
        <v>-1.6686669366182998</v>
      </c>
      <c r="N36" s="3"/>
    </row>
    <row r="37" spans="2:14">
      <c r="B37" s="9">
        <f t="shared" si="4"/>
        <v>0.28750000000000009</v>
      </c>
      <c r="C37" s="3">
        <v>1.5250719714296352</v>
      </c>
      <c r="D37" s="13">
        <f t="shared" si="0"/>
        <v>87.380187416614177</v>
      </c>
      <c r="E37" s="3">
        <f t="shared" si="5"/>
        <v>1.5241084268730092</v>
      </c>
      <c r="F37" s="3">
        <f t="shared" si="6"/>
        <v>5.8414798587970349</v>
      </c>
      <c r="G37" s="13">
        <f t="shared" si="1"/>
        <v>-133.69571290586276</v>
      </c>
      <c r="H37" s="13">
        <f t="shared" si="2"/>
        <v>87.324980380146698</v>
      </c>
      <c r="I37" s="13">
        <f t="shared" si="7"/>
        <v>9.2841811260371324E-7</v>
      </c>
      <c r="K37" s="13">
        <f t="shared" si="3"/>
        <v>1.6643603813788235</v>
      </c>
      <c r="L37" s="13">
        <f t="shared" si="8"/>
        <v>-1.6643603813788235</v>
      </c>
      <c r="N37" s="3"/>
    </row>
    <row r="38" spans="2:14">
      <c r="B38" s="9">
        <f t="shared" si="4"/>
        <v>0.3000000000000001</v>
      </c>
      <c r="C38" s="3">
        <v>1.5774318489796353</v>
      </c>
      <c r="D38" s="13">
        <f t="shared" si="0"/>
        <v>90.380187416050958</v>
      </c>
      <c r="E38" s="3">
        <f t="shared" si="5"/>
        <v>1.5762369699664311</v>
      </c>
      <c r="F38" s="3">
        <f t="shared" si="6"/>
        <v>4.17028344747375</v>
      </c>
      <c r="G38" s="13">
        <f t="shared" si="1"/>
        <v>-133.21890835777157</v>
      </c>
      <c r="H38" s="13">
        <f t="shared" si="2"/>
        <v>90.311725891565601</v>
      </c>
      <c r="I38" s="13">
        <f t="shared" si="7"/>
        <v>1.4277358561957042E-6</v>
      </c>
      <c r="K38" s="13">
        <f t="shared" si="3"/>
        <v>1.6600649406509509</v>
      </c>
      <c r="L38" s="13">
        <f t="shared" si="8"/>
        <v>-1.6600649406509509</v>
      </c>
      <c r="N38" s="3"/>
    </row>
    <row r="39" spans="2:14">
      <c r="B39" s="9">
        <f t="shared" si="4"/>
        <v>0.31250000000000011</v>
      </c>
      <c r="C39" s="3">
        <v>1.6297917265396353</v>
      </c>
      <c r="D39" s="13">
        <f t="shared" si="0"/>
        <v>93.380187416060693</v>
      </c>
      <c r="E39" s="3">
        <f t="shared" si="5"/>
        <v>1.6075500586289513</v>
      </c>
      <c r="F39" s="3">
        <f t="shared" si="6"/>
        <v>2.5050470930016053</v>
      </c>
      <c r="G39" s="13">
        <f t="shared" si="1"/>
        <v>-132.51579214004553</v>
      </c>
      <c r="H39" s="13">
        <f t="shared" si="2"/>
        <v>92.105833715446963</v>
      </c>
      <c r="I39" s="13">
        <f t="shared" si="7"/>
        <v>4.9469179144915254E-4</v>
      </c>
      <c r="K39" s="13">
        <f t="shared" si="3"/>
        <v>1.6557805857499543</v>
      </c>
      <c r="L39" s="13">
        <f t="shared" si="8"/>
        <v>-1.6557805857499543</v>
      </c>
      <c r="N39" s="3"/>
    </row>
    <row r="40" spans="2:14">
      <c r="B40" s="9">
        <f t="shared" si="4"/>
        <v>0.32500000000000012</v>
      </c>
      <c r="C40" s="3">
        <v>1.6472450190596353</v>
      </c>
      <c r="D40" s="13">
        <f t="shared" si="0"/>
        <v>94.380187416063947</v>
      </c>
      <c r="E40" s="3">
        <f t="shared" si="5"/>
        <v>1.6181575547695892</v>
      </c>
      <c r="F40" s="3">
        <f t="shared" si="6"/>
        <v>0.84859969125103607</v>
      </c>
      <c r="G40" s="13">
        <f t="shared" si="1"/>
        <v>-131.84417947006693</v>
      </c>
      <c r="H40" s="13">
        <f t="shared" si="2"/>
        <v>92.713598475506828</v>
      </c>
      <c r="I40" s="13">
        <f t="shared" si="7"/>
        <v>8.4608057882470413E-4</v>
      </c>
      <c r="K40" s="13">
        <f t="shared" si="3"/>
        <v>1.6515072880651354</v>
      </c>
      <c r="L40" s="13">
        <f t="shared" si="8"/>
        <v>-1.6515072880651354</v>
      </c>
      <c r="N40" s="3"/>
    </row>
    <row r="41" spans="2:14">
      <c r="B41" s="9">
        <f t="shared" si="4"/>
        <v>0.33750000000000013</v>
      </c>
      <c r="C41" s="3">
        <v>1.6472450190596353</v>
      </c>
      <c r="D41" s="13">
        <f t="shared" si="0"/>
        <v>94.380187416063947</v>
      </c>
      <c r="E41" s="3">
        <f t="shared" si="5"/>
        <v>1.6081643978680291</v>
      </c>
      <c r="F41" s="3">
        <f t="shared" si="6"/>
        <v>-0.7994525521248006</v>
      </c>
      <c r="G41" s="13">
        <f t="shared" si="1"/>
        <v>-131.29012992078952</v>
      </c>
      <c r="H41" s="13">
        <f t="shared" si="2"/>
        <v>92.14103276103539</v>
      </c>
      <c r="I41" s="13">
        <f t="shared" si="7"/>
        <v>1.5272949527218164E-3</v>
      </c>
      <c r="K41" s="13">
        <f t="shared" si="3"/>
        <v>1.6472450190596355</v>
      </c>
      <c r="L41" s="13">
        <f t="shared" si="8"/>
        <v>-1.6472450190596355</v>
      </c>
      <c r="N41" s="3"/>
    </row>
    <row r="42" spans="2:14">
      <c r="B42" s="9">
        <f t="shared" si="4"/>
        <v>0.35000000000000014</v>
      </c>
      <c r="C42" s="3">
        <v>1.6123384340196352</v>
      </c>
      <c r="D42" s="13">
        <f t="shared" si="0"/>
        <v>92.380187416057439</v>
      </c>
      <c r="E42" s="3">
        <f t="shared" si="5"/>
        <v>1.5776571581663457</v>
      </c>
      <c r="F42" s="3">
        <f t="shared" si="6"/>
        <v>-2.44057917613467</v>
      </c>
      <c r="G42" s="13">
        <f t="shared" si="1"/>
        <v>-130.77173896141804</v>
      </c>
      <c r="H42" s="13">
        <f t="shared" si="2"/>
        <v>90.393096681534999</v>
      </c>
      <c r="I42" s="13">
        <f t="shared" si="7"/>
        <v>1.2027908948119617E-3</v>
      </c>
      <c r="K42" s="13">
        <f t="shared" si="3"/>
        <v>1.6429937502702452</v>
      </c>
      <c r="L42" s="13">
        <f t="shared" si="8"/>
        <v>-1.6429937502702452</v>
      </c>
      <c r="N42" s="3"/>
    </row>
    <row r="43" spans="2:14">
      <c r="B43" s="9">
        <f t="shared" si="4"/>
        <v>0.36250000000000016</v>
      </c>
      <c r="C43" s="3">
        <v>1.5774318489796353</v>
      </c>
      <c r="D43" s="13">
        <f t="shared" si="0"/>
        <v>90.380187416050958</v>
      </c>
      <c r="E43" s="3">
        <f t="shared" si="5"/>
        <v>1.5267168342519408</v>
      </c>
      <c r="F43" s="3">
        <f t="shared" si="6"/>
        <v>-4.075225913152396</v>
      </c>
      <c r="G43" s="13">
        <f t="shared" si="1"/>
        <v>-130.04211432997897</v>
      </c>
      <c r="H43" s="13">
        <f t="shared" si="2"/>
        <v>87.474431114210248</v>
      </c>
      <c r="I43" s="13">
        <f t="shared" si="7"/>
        <v>2.5720127188302664E-3</v>
      </c>
      <c r="K43" s="13">
        <f t="shared" si="3"/>
        <v>1.6387534533072139</v>
      </c>
      <c r="L43" s="13">
        <f t="shared" si="8"/>
        <v>-1.6387534533072139</v>
      </c>
      <c r="N43" s="3"/>
    </row>
    <row r="44" spans="2:14">
      <c r="B44" s="9">
        <f t="shared" si="4"/>
        <v>0.37500000000000017</v>
      </c>
      <c r="C44" s="3">
        <v>1.5076186789096353</v>
      </c>
      <c r="D44" s="13">
        <f t="shared" si="0"/>
        <v>86.380187416610923</v>
      </c>
      <c r="E44" s="3">
        <f t="shared" si="5"/>
        <v>1.4554574299734766</v>
      </c>
      <c r="F44" s="3">
        <f t="shared" si="6"/>
        <v>-5.7007523422771333</v>
      </c>
      <c r="G44" s="13">
        <f t="shared" si="1"/>
        <v>-128.69368526035629</v>
      </c>
      <c r="H44" s="13">
        <f t="shared" si="2"/>
        <v>83.391567998437765</v>
      </c>
      <c r="I44" s="13">
        <f t="shared" si="7"/>
        <v>2.7207958905799169E-3</v>
      </c>
      <c r="K44" s="13">
        <f t="shared" si="3"/>
        <v>1.6345240998540598</v>
      </c>
      <c r="L44" s="13">
        <f t="shared" si="8"/>
        <v>-1.6345240998540598</v>
      </c>
      <c r="N44" s="3"/>
    </row>
    <row r="45" spans="2:14">
      <c r="B45" s="9">
        <f t="shared" si="4"/>
        <v>0.38750000000000018</v>
      </c>
      <c r="C45" s="3">
        <v>1.4203522163096352</v>
      </c>
      <c r="D45" s="13">
        <f t="shared" si="0"/>
        <v>81.380187416594666</v>
      </c>
      <c r="E45" s="3">
        <f t="shared" si="5"/>
        <v>1.3640896373730818</v>
      </c>
      <c r="F45" s="3">
        <f t="shared" si="6"/>
        <v>-7.309423408031587</v>
      </c>
      <c r="G45" s="13">
        <f t="shared" si="1"/>
        <v>-126.17022506340381</v>
      </c>
      <c r="H45" s="13">
        <f t="shared" si="2"/>
        <v>78.156579099008511</v>
      </c>
      <c r="I45" s="13">
        <f t="shared" si="7"/>
        <v>3.1654777885919022E-3</v>
      </c>
      <c r="K45" s="13">
        <f t="shared" si="3"/>
        <v>1.6303056616673819</v>
      </c>
      <c r="L45" s="13">
        <f t="shared" si="8"/>
        <v>-1.6303056616673819</v>
      </c>
      <c r="N45" s="3"/>
    </row>
    <row r="46" spans="2:14">
      <c r="B46" s="9">
        <f t="shared" si="4"/>
        <v>0.40000000000000019</v>
      </c>
      <c r="C46" s="3">
        <v>1.3156324611896353</v>
      </c>
      <c r="D46" s="13">
        <f t="shared" si="0"/>
        <v>75.380187416575183</v>
      </c>
      <c r="E46" s="3">
        <f t="shared" si="5"/>
        <v>1.2530077471065302</v>
      </c>
      <c r="F46" s="3">
        <f t="shared" si="6"/>
        <v>-8.8865512213241349</v>
      </c>
      <c r="G46" s="13">
        <f t="shared" si="1"/>
        <v>-121.79655180188807</v>
      </c>
      <c r="H46" s="13">
        <f t="shared" si="2"/>
        <v>71.792055606399771</v>
      </c>
      <c r="I46" s="13">
        <f t="shared" si="7"/>
        <v>3.9218548139906629E-3</v>
      </c>
      <c r="K46" s="13">
        <f t="shared" si="3"/>
        <v>1.626098110576671</v>
      </c>
      <c r="L46" s="13">
        <f t="shared" si="8"/>
        <v>-1.626098110576671</v>
      </c>
      <c r="N46" s="3"/>
    </row>
    <row r="47" spans="2:14">
      <c r="B47" s="9">
        <f t="shared" si="4"/>
        <v>0.4125000000000002</v>
      </c>
      <c r="C47" s="3">
        <v>1.1934594135496353</v>
      </c>
      <c r="D47" s="13">
        <f t="shared" si="0"/>
        <v>68.380187416552431</v>
      </c>
      <c r="E47" s="3">
        <f t="shared" si="5"/>
        <v>1.1228951456209335</v>
      </c>
      <c r="F47" s="3">
        <f t="shared" si="6"/>
        <v>-10.409008118847735</v>
      </c>
      <c r="G47" s="13">
        <f t="shared" si="1"/>
        <v>-114.83755688441845</v>
      </c>
      <c r="H47" s="13">
        <f t="shared" si="2"/>
        <v>64.337152679807474</v>
      </c>
      <c r="I47" s="13">
        <f t="shared" si="7"/>
        <v>4.9793159083136047E-3</v>
      </c>
      <c r="K47" s="13">
        <f t="shared" si="3"/>
        <v>1.6219014184841201</v>
      </c>
      <c r="L47" s="13">
        <f t="shared" si="8"/>
        <v>-1.6219014184841201</v>
      </c>
      <c r="N47" s="3"/>
    </row>
    <row r="48" spans="2:14">
      <c r="B48" s="9">
        <f t="shared" si="4"/>
        <v>0.42500000000000021</v>
      </c>
      <c r="C48" s="3">
        <v>1.0538330733896353</v>
      </c>
      <c r="D48" s="13">
        <f t="shared" si="0"/>
        <v>60.380187416526446</v>
      </c>
      <c r="E48" s="3">
        <f t="shared" si="5"/>
        <v>0.97483917587214641</v>
      </c>
      <c r="F48" s="3">
        <f t="shared" si="6"/>
        <v>-11.844477579902966</v>
      </c>
      <c r="G48" s="13">
        <f t="shared" si="1"/>
        <v>-104.59566506280946</v>
      </c>
      <c r="H48" s="13">
        <f t="shared" si="2"/>
        <v>55.854170481485383</v>
      </c>
      <c r="I48" s="13">
        <f t="shared" si="7"/>
        <v>6.2400358450035338E-3</v>
      </c>
      <c r="K48" s="13">
        <f t="shared" si="3"/>
        <v>1.6177155573644395</v>
      </c>
      <c r="L48" s="13">
        <f t="shared" si="8"/>
        <v>-1.6177155573644395</v>
      </c>
      <c r="N48" s="3"/>
    </row>
    <row r="49" spans="2:14">
      <c r="B49" s="9">
        <f t="shared" si="4"/>
        <v>0.43750000000000022</v>
      </c>
      <c r="C49" s="3">
        <v>0.89675344070663521</v>
      </c>
      <c r="D49" s="13">
        <f t="shared" si="0"/>
        <v>51.38018741632532</v>
      </c>
      <c r="E49" s="3">
        <f t="shared" si="5"/>
        <v>0.81044013345729538</v>
      </c>
      <c r="F49" s="3">
        <f t="shared" si="6"/>
        <v>-13.151923393188085</v>
      </c>
      <c r="G49" s="13">
        <f t="shared" si="1"/>
        <v>-90.546319163409322</v>
      </c>
      <c r="H49" s="13">
        <f t="shared" si="2"/>
        <v>46.43479919512221</v>
      </c>
      <c r="I49" s="13">
        <f t="shared" si="7"/>
        <v>7.4499870083189401E-3</v>
      </c>
      <c r="K49" s="13">
        <f t="shared" si="3"/>
        <v>1.6135404992646671</v>
      </c>
      <c r="L49" s="13">
        <f t="shared" si="8"/>
        <v>-1.6135404992646671</v>
      </c>
      <c r="N49" s="3"/>
    </row>
    <row r="50" spans="2:14">
      <c r="B50" s="9">
        <f t="shared" si="4"/>
        <v>0.45000000000000023</v>
      </c>
      <c r="C50" s="3">
        <v>0.70476722298763528</v>
      </c>
      <c r="D50" s="13">
        <f t="shared" si="0"/>
        <v>40.380187416346871</v>
      </c>
      <c r="E50" s="3">
        <f t="shared" si="5"/>
        <v>0.63189322867316156</v>
      </c>
      <c r="F50" s="3">
        <f t="shared" si="6"/>
        <v>-14.283752382730702</v>
      </c>
      <c r="G50" s="13">
        <f t="shared" si="1"/>
        <v>-72.493627172393815</v>
      </c>
      <c r="H50" s="13">
        <f t="shared" si="2"/>
        <v>36.204815105867176</v>
      </c>
      <c r="I50" s="13">
        <f t="shared" si="7"/>
        <v>5.3106190473459483E-3</v>
      </c>
      <c r="K50" s="13">
        <f t="shared" si="3"/>
        <v>1.6093762163039835</v>
      </c>
      <c r="L50" s="13">
        <f t="shared" si="8"/>
        <v>-1.6093762163039835</v>
      </c>
      <c r="N50" s="3"/>
    </row>
    <row r="51" spans="2:14">
      <c r="B51" s="9">
        <f t="shared" si="4"/>
        <v>0.46250000000000024</v>
      </c>
      <c r="C51" s="3">
        <v>0.51278100526763526</v>
      </c>
      <c r="D51" s="13">
        <f t="shared" si="0"/>
        <v>29.380187416311134</v>
      </c>
      <c r="E51" s="3">
        <f t="shared" si="5"/>
        <v>0.44201919464334127</v>
      </c>
      <c r="F51" s="3">
        <f t="shared" si="6"/>
        <v>-15.189922722385624</v>
      </c>
      <c r="G51" s="13">
        <f t="shared" si="1"/>
        <v>-50.706966362996781</v>
      </c>
      <c r="H51" s="13">
        <f t="shared" si="2"/>
        <v>25.325834316835099</v>
      </c>
      <c r="I51" s="13">
        <f t="shared" si="7"/>
        <v>5.0072338428284449E-3</v>
      </c>
      <c r="K51" s="13">
        <f t="shared" si="3"/>
        <v>1.6052226806735246</v>
      </c>
      <c r="L51" s="13">
        <f t="shared" si="8"/>
        <v>-1.6052226806735246</v>
      </c>
      <c r="N51" s="3"/>
    </row>
    <row r="52" spans="2:14">
      <c r="B52" s="9">
        <f t="shared" si="4"/>
        <v>0.47500000000000026</v>
      </c>
      <c r="C52" s="3">
        <v>0.32079478754863527</v>
      </c>
      <c r="D52" s="13">
        <f t="shared" si="0"/>
        <v>18.380187416332692</v>
      </c>
      <c r="E52" s="3">
        <f t="shared" si="5"/>
        <v>0.24422219711930271</v>
      </c>
      <c r="F52" s="3">
        <f t="shared" si="6"/>
        <v>-15.823759801923083</v>
      </c>
      <c r="G52" s="13">
        <f t="shared" si="1"/>
        <v>-25.985134248618955</v>
      </c>
      <c r="H52" s="13">
        <f t="shared" si="2"/>
        <v>13.992901158348097</v>
      </c>
      <c r="I52" s="13">
        <f t="shared" si="7"/>
        <v>5.8633616050583134E-3</v>
      </c>
      <c r="K52" s="13">
        <f t="shared" si="3"/>
        <v>1.6010798646361968</v>
      </c>
      <c r="L52" s="13">
        <f t="shared" si="8"/>
        <v>-1.6010798646361968</v>
      </c>
      <c r="N52" s="3"/>
    </row>
    <row r="53" spans="2:14">
      <c r="B53" s="9">
        <f t="shared" si="4"/>
        <v>0.48750000000000027</v>
      </c>
      <c r="C53" s="3">
        <v>0.11135527730963526</v>
      </c>
      <c r="D53" s="13">
        <f t="shared" si="0"/>
        <v>6.3801874163510011</v>
      </c>
      <c r="E53" s="3">
        <f t="shared" si="5"/>
        <v>4.2365022368917427E-2</v>
      </c>
      <c r="F53" s="3">
        <f t="shared" si="6"/>
        <v>-16.148573980030822</v>
      </c>
      <c r="G53" s="13">
        <f t="shared" si="1"/>
        <v>0.39810578389174811</v>
      </c>
      <c r="H53" s="13">
        <f t="shared" si="2"/>
        <v>2.4273369807162934</v>
      </c>
      <c r="I53" s="13">
        <f t="shared" si="7"/>
        <v>4.7596552767852421E-3</v>
      </c>
      <c r="K53" s="13">
        <f t="shared" si="3"/>
        <v>1.5969477405264909</v>
      </c>
      <c r="L53" s="13">
        <f t="shared" si="8"/>
        <v>-1.5969477405264909</v>
      </c>
      <c r="N53" s="3"/>
    </row>
    <row r="54" spans="2:14">
      <c r="B54" s="9">
        <f t="shared" si="4"/>
        <v>0.50000000000000022</v>
      </c>
      <c r="C54" s="3">
        <v>-9.8084232930364723E-2</v>
      </c>
      <c r="D54" s="13">
        <f t="shared" si="0"/>
        <v>-5.6198125836879855</v>
      </c>
      <c r="E54" s="3">
        <f t="shared" si="5"/>
        <v>-0.15942994835273477</v>
      </c>
      <c r="F54" s="3">
        <f t="shared" si="6"/>
        <v>-16.143597657732176</v>
      </c>
      <c r="G54" s="13">
        <f t="shared" si="1"/>
        <v>26.877702599871753</v>
      </c>
      <c r="H54" s="13">
        <f t="shared" si="2"/>
        <v>-9.1346631686003938</v>
      </c>
      <c r="I54" s="13">
        <f t="shared" si="7"/>
        <v>3.7632968006824107E-3</v>
      </c>
      <c r="K54" s="13">
        <f t="shared" si="3"/>
        <v>1.5928262807502984</v>
      </c>
      <c r="L54" s="13">
        <f t="shared" si="8"/>
        <v>-1.5928262807502984</v>
      </c>
      <c r="N54" s="3"/>
    </row>
    <row r="55" spans="2:14">
      <c r="B55" s="9">
        <f t="shared" si="4"/>
        <v>0.51250000000000018</v>
      </c>
      <c r="C55" s="3">
        <v>-0.30752374316936476</v>
      </c>
      <c r="D55" s="13">
        <f t="shared" si="0"/>
        <v>-17.619812583669678</v>
      </c>
      <c r="E55" s="3">
        <f t="shared" si="5"/>
        <v>-0.35702527804315703</v>
      </c>
      <c r="F55" s="3">
        <f t="shared" si="6"/>
        <v>-15.807626375233779</v>
      </c>
      <c r="G55" s="13">
        <f t="shared" si="1"/>
        <v>51.868736073845852</v>
      </c>
      <c r="H55" s="13">
        <f t="shared" si="2"/>
        <v>-20.456041611357637</v>
      </c>
      <c r="I55" s="13">
        <f t="shared" si="7"/>
        <v>2.4504019548612726E-3</v>
      </c>
      <c r="J55" s="28"/>
      <c r="K55" s="13">
        <f t="shared" si="3"/>
        <v>1.5887154577847264</v>
      </c>
      <c r="L55" s="13">
        <f t="shared" si="8"/>
        <v>-1.5887154577847264</v>
      </c>
      <c r="N55" s="3"/>
    </row>
    <row r="56" spans="2:14">
      <c r="B56" s="9">
        <f t="shared" si="4"/>
        <v>0.52500000000000013</v>
      </c>
      <c r="C56" s="3">
        <v>-0.49950996088836475</v>
      </c>
      <c r="D56" s="13">
        <f t="shared" si="0"/>
        <v>-28.61981258364812</v>
      </c>
      <c r="E56" s="3">
        <f t="shared" si="5"/>
        <v>-0.5465161177220409</v>
      </c>
      <c r="F56" s="3">
        <f t="shared" si="6"/>
        <v>-15.159267174310706</v>
      </c>
      <c r="G56" s="13">
        <f t="shared" si="1"/>
        <v>74.043747973706402</v>
      </c>
      <c r="H56" s="13">
        <f t="shared" si="2"/>
        <v>-31.313066981347799</v>
      </c>
      <c r="I56" s="13">
        <f t="shared" si="7"/>
        <v>2.2095787802721588E-3</v>
      </c>
      <c r="J56" s="28"/>
      <c r="K56" s="13">
        <f t="shared" si="3"/>
        <v>1.5846152441779142</v>
      </c>
      <c r="L56" s="13">
        <f t="shared" si="8"/>
        <v>-1.5846152441779142</v>
      </c>
      <c r="N56" s="3"/>
    </row>
    <row r="57" spans="2:14">
      <c r="B57" s="9">
        <f t="shared" si="4"/>
        <v>0.53750000000000009</v>
      </c>
      <c r="C57" s="3">
        <v>-0.69149617860836476</v>
      </c>
      <c r="D57" s="13">
        <f t="shared" si="0"/>
        <v>-39.61981258368386</v>
      </c>
      <c r="E57" s="3">
        <f t="shared" si="5"/>
        <v>-0.72443762178003313</v>
      </c>
      <c r="F57" s="3">
        <f t="shared" si="6"/>
        <v>-14.233720324639377</v>
      </c>
      <c r="G57" s="13">
        <f t="shared" si="1"/>
        <v>92.531285175871346</v>
      </c>
      <c r="H57" s="13">
        <f t="shared" si="2"/>
        <v>-41.507218248490496</v>
      </c>
      <c r="I57" s="13">
        <f t="shared" si="7"/>
        <v>1.085138678232256E-3</v>
      </c>
      <c r="K57" s="13">
        <f t="shared" si="3"/>
        <v>1.5805256125488494</v>
      </c>
      <c r="L57" s="13">
        <f t="shared" si="8"/>
        <v>-1.5805256125488494</v>
      </c>
      <c r="N57" s="3"/>
    </row>
    <row r="58" spans="2:14">
      <c r="B58" s="9">
        <f t="shared" si="4"/>
        <v>0.55000000000000004</v>
      </c>
      <c r="C58" s="3">
        <v>-0.8485758112873647</v>
      </c>
      <c r="D58" s="13">
        <f t="shared" si="0"/>
        <v>-48.619812583655801</v>
      </c>
      <c r="E58" s="3">
        <f t="shared" si="5"/>
        <v>-0.88790111252929549</v>
      </c>
      <c r="F58" s="3">
        <f t="shared" si="6"/>
        <v>-13.077079259940986</v>
      </c>
      <c r="G58" s="13">
        <f t="shared" si="1"/>
        <v>106.98747790168365</v>
      </c>
      <c r="H58" s="13">
        <f t="shared" si="2"/>
        <v>-50.872986372899007</v>
      </c>
      <c r="I58" s="13">
        <f t="shared" si="7"/>
        <v>1.5464793177686032E-3</v>
      </c>
      <c r="K58" s="13">
        <f t="shared" si="3"/>
        <v>1.5764465355871859</v>
      </c>
      <c r="L58" s="13">
        <f t="shared" si="8"/>
        <v>-1.5764465355871859</v>
      </c>
      <c r="N58" s="3"/>
    </row>
    <row r="59" spans="2:14">
      <c r="B59" s="9">
        <f t="shared" si="4"/>
        <v>0.5625</v>
      </c>
      <c r="C59" s="3">
        <v>-1.0056554439703647</v>
      </c>
      <c r="D59" s="13">
        <f t="shared" si="0"/>
        <v>-57.619812583856927</v>
      </c>
      <c r="E59" s="3">
        <f t="shared" si="5"/>
        <v>-1.0346478098564198</v>
      </c>
      <c r="F59" s="3">
        <f t="shared" si="6"/>
        <v>-11.739735786169939</v>
      </c>
      <c r="G59" s="13">
        <f t="shared" si="1"/>
        <v>117.54484766765674</v>
      </c>
      <c r="H59" s="13">
        <f t="shared" si="2"/>
        <v>-59.280952787226958</v>
      </c>
      <c r="I59" s="13">
        <f t="shared" si="7"/>
        <v>8.4055727967089378E-4</v>
      </c>
      <c r="K59" s="13">
        <f t="shared" si="3"/>
        <v>1.5723779860530613</v>
      </c>
      <c r="L59" s="13">
        <f t="shared" si="8"/>
        <v>-1.5723779860530613</v>
      </c>
      <c r="N59" s="3"/>
    </row>
    <row r="60" spans="2:14">
      <c r="B60" s="9">
        <f t="shared" si="4"/>
        <v>0.57499999999999996</v>
      </c>
      <c r="C60" s="3">
        <v>-1.1452817841303646</v>
      </c>
      <c r="D60" s="13">
        <f t="shared" si="0"/>
        <v>-65.619812583882918</v>
      </c>
      <c r="E60" s="3">
        <f t="shared" si="5"/>
        <v>-1.1630281247354728</v>
      </c>
      <c r="F60" s="3">
        <f t="shared" si="6"/>
        <v>-10.270425190324231</v>
      </c>
      <c r="G60" s="13">
        <f t="shared" si="1"/>
        <v>124.68139941251553</v>
      </c>
      <c r="H60" s="13">
        <f t="shared" si="2"/>
        <v>-66.636603002357248</v>
      </c>
      <c r="I60" s="13">
        <f t="shared" si="7"/>
        <v>3.1493260487251056E-4</v>
      </c>
      <c r="K60" s="13">
        <f t="shared" si="3"/>
        <v>1.5683199367769143</v>
      </c>
      <c r="L60" s="13">
        <f t="shared" si="8"/>
        <v>-1.5683199367769143</v>
      </c>
      <c r="N60" s="3"/>
    </row>
    <row r="61" spans="2:14">
      <c r="B61" s="9">
        <f t="shared" si="4"/>
        <v>0.58749999999999991</v>
      </c>
      <c r="C61" s="3">
        <v>-1.2674548317703647</v>
      </c>
      <c r="D61" s="13">
        <f t="shared" si="0"/>
        <v>-72.61981258390567</v>
      </c>
      <c r="E61" s="3">
        <f t="shared" si="5"/>
        <v>-1.2719269709563201</v>
      </c>
      <c r="F61" s="3">
        <f t="shared" si="6"/>
        <v>-8.7119076976677867</v>
      </c>
      <c r="G61" s="13">
        <f t="shared" si="1"/>
        <v>129.06397987427994</v>
      </c>
      <c r="H61" s="13">
        <f t="shared" si="2"/>
        <v>-72.876047284655982</v>
      </c>
      <c r="I61" s="13">
        <f t="shared" si="7"/>
        <v>2.0000028898558359E-5</v>
      </c>
      <c r="K61" s="13">
        <f t="shared" si="3"/>
        <v>1.5642723606593041</v>
      </c>
      <c r="L61" s="13">
        <f t="shared" si="8"/>
        <v>-1.5642723606593041</v>
      </c>
      <c r="N61" s="3"/>
    </row>
    <row r="62" spans="2:14">
      <c r="B62" s="9">
        <f t="shared" si="4"/>
        <v>0.59999999999999987</v>
      </c>
      <c r="C62" s="3">
        <v>-1.3721745868903648</v>
      </c>
      <c r="D62" s="13">
        <f t="shared" si="0"/>
        <v>-78.619812583925153</v>
      </c>
      <c r="E62" s="3">
        <f t="shared" si="5"/>
        <v>-1.3606595703218112</v>
      </c>
      <c r="F62" s="3">
        <f t="shared" si="6"/>
        <v>-7.0986079492392875</v>
      </c>
      <c r="G62" s="13">
        <f t="shared" si="1"/>
        <v>131.40774021483008</v>
      </c>
      <c r="H62" s="13">
        <f t="shared" si="2"/>
        <v>-77.960050733523829</v>
      </c>
      <c r="I62" s="13">
        <f t="shared" si="7"/>
        <v>1.3259560657406352E-4</v>
      </c>
      <c r="K62" s="13">
        <f t="shared" si="3"/>
        <v>1.5602352306707288</v>
      </c>
      <c r="L62" s="13">
        <f t="shared" si="8"/>
        <v>-1.5602352306707288</v>
      </c>
      <c r="N62" s="3"/>
    </row>
    <row r="63" spans="2:14">
      <c r="B63" s="9">
        <f t="shared" si="4"/>
        <v>0.61249999999999982</v>
      </c>
      <c r="C63" s="3">
        <v>-1.4419877569703647</v>
      </c>
      <c r="D63" s="13">
        <f t="shared" si="0"/>
        <v>-82.619812583938156</v>
      </c>
      <c r="E63" s="3">
        <f t="shared" si="5"/>
        <v>-1.428859710278735</v>
      </c>
      <c r="F63" s="3">
        <f t="shared" si="6"/>
        <v>-5.4560111965539111</v>
      </c>
      <c r="G63" s="13">
        <f t="shared" si="1"/>
        <v>132.37241057567178</v>
      </c>
      <c r="H63" s="13">
        <f t="shared" si="2"/>
        <v>-81.867630915257081</v>
      </c>
      <c r="I63" s="13">
        <f t="shared" si="7"/>
        <v>1.7234560993760958E-4</v>
      </c>
      <c r="K63" s="13">
        <f t="shared" si="3"/>
        <v>1.5562085198514457</v>
      </c>
      <c r="L63" s="13">
        <f t="shared" si="8"/>
        <v>-1.5562085198514457</v>
      </c>
      <c r="N63" s="3"/>
    </row>
    <row r="64" spans="2:14">
      <c r="B64" s="9">
        <f t="shared" si="4"/>
        <v>0.62499999999999978</v>
      </c>
      <c r="C64" s="3">
        <v>-1.5118009270503647</v>
      </c>
      <c r="D64" s="13">
        <f t="shared" si="0"/>
        <v>-86.619812583951159</v>
      </c>
      <c r="E64" s="3">
        <f t="shared" si="5"/>
        <v>-1.4763766610832103</v>
      </c>
      <c r="F64" s="3">
        <f t="shared" si="6"/>
        <v>-3.8013560643580138</v>
      </c>
      <c r="G64" s="13">
        <f t="shared" si="1"/>
        <v>132.49783117727017</v>
      </c>
      <c r="H64" s="13">
        <f t="shared" si="2"/>
        <v>-84.590151651684295</v>
      </c>
      <c r="I64" s="13">
        <f t="shared" si="7"/>
        <v>1.2548786193116951E-3</v>
      </c>
      <c r="K64" s="13">
        <f t="shared" si="3"/>
        <v>1.5521922013112903</v>
      </c>
      <c r="L64" s="13">
        <f t="shared" si="8"/>
        <v>-1.5521922013112903</v>
      </c>
      <c r="N64" s="3"/>
    </row>
    <row r="65" spans="2:14">
      <c r="B65" s="9">
        <f t="shared" si="4"/>
        <v>0.63749999999999973</v>
      </c>
      <c r="C65" s="3">
        <v>-1.5467075120803648</v>
      </c>
      <c r="D65" s="13">
        <f t="shared" si="0"/>
        <v>-88.619812583384686</v>
      </c>
      <c r="E65" s="3">
        <f t="shared" si="5"/>
        <v>-1.503190825766237</v>
      </c>
      <c r="F65" s="3">
        <f t="shared" si="6"/>
        <v>-2.1451331746421367</v>
      </c>
      <c r="G65" s="13">
        <f t="shared" si="1"/>
        <v>132.17074915778144</v>
      </c>
      <c r="H65" s="13">
        <f t="shared" si="2"/>
        <v>-86.12649011919045</v>
      </c>
      <c r="I65" s="13">
        <f t="shared" si="7"/>
        <v>1.8937019877622032E-3</v>
      </c>
      <c r="K65" s="13">
        <f t="shared" si="3"/>
        <v>1.5481862482294979</v>
      </c>
      <c r="L65" s="13">
        <f t="shared" si="8"/>
        <v>-1.5481862482294979</v>
      </c>
      <c r="N65" s="3"/>
    </row>
    <row r="66" spans="2:14">
      <c r="B66" s="9">
        <f t="shared" si="4"/>
        <v>0.64999999999999969</v>
      </c>
      <c r="C66" s="3">
        <v>-1.5467075120803648</v>
      </c>
      <c r="D66" s="13">
        <f t="shared" si="0"/>
        <v>-88.619812583384686</v>
      </c>
      <c r="E66" s="3">
        <f t="shared" si="5"/>
        <v>-1.5093533108933603</v>
      </c>
      <c r="F66" s="3">
        <f t="shared" si="6"/>
        <v>-0.49299881016986857</v>
      </c>
      <c r="G66" s="13">
        <f t="shared" si="1"/>
        <v>131.61178207180936</v>
      </c>
      <c r="H66" s="13">
        <f t="shared" si="2"/>
        <v>-86.47957450828676</v>
      </c>
      <c r="I66" s="13">
        <f t="shared" si="7"/>
        <v>1.3953363463192084E-3</v>
      </c>
      <c r="K66" s="13">
        <f t="shared" si="3"/>
        <v>1.5441906338545222</v>
      </c>
      <c r="L66" s="13">
        <f t="shared" si="8"/>
        <v>-1.5441906338545222</v>
      </c>
      <c r="N66" s="3"/>
    </row>
    <row r="67" spans="2:14">
      <c r="B67" s="9">
        <f t="shared" si="4"/>
        <v>0.66249999999999964</v>
      </c>
      <c r="C67" s="3">
        <v>-1.5467075120803648</v>
      </c>
      <c r="D67" s="13">
        <f t="shared" si="0"/>
        <v>-88.619812583384686</v>
      </c>
      <c r="E67" s="3">
        <f t="shared" si="5"/>
        <v>-1.4949514550717635</v>
      </c>
      <c r="F67" s="3">
        <f t="shared" si="6"/>
        <v>1.1521484657277485</v>
      </c>
      <c r="G67" s="13">
        <f t="shared" si="1"/>
        <v>130.8730041629475</v>
      </c>
      <c r="H67" s="13">
        <f t="shared" si="2"/>
        <v>-85.654408952553368</v>
      </c>
      <c r="I67" s="13">
        <f t="shared" si="7"/>
        <v>2.6786894370775887E-3</v>
      </c>
      <c r="K67" s="13">
        <f t="shared" si="3"/>
        <v>1.5402053315038604</v>
      </c>
      <c r="L67" s="13">
        <f t="shared" si="8"/>
        <v>-1.5402053315038604</v>
      </c>
      <c r="N67" s="3"/>
    </row>
    <row r="68" spans="2:14">
      <c r="B68" s="9">
        <f t="shared" si="4"/>
        <v>0.6749999999999996</v>
      </c>
      <c r="C68" s="3">
        <v>-1.5292542195703647</v>
      </c>
      <c r="D68" s="13">
        <f t="shared" si="0"/>
        <v>-87.619812583954399</v>
      </c>
      <c r="E68" s="3">
        <f t="shared" si="5"/>
        <v>-1.4601006923497062</v>
      </c>
      <c r="F68" s="3">
        <f t="shared" si="6"/>
        <v>2.7880610177645924</v>
      </c>
      <c r="G68" s="13">
        <f t="shared" si="1"/>
        <v>129.84033441107715</v>
      </c>
      <c r="H68" s="13">
        <f t="shared" si="2"/>
        <v>-83.657607335767608</v>
      </c>
      <c r="I68" s="13">
        <f t="shared" si="7"/>
        <v>4.7822103270583538E-3</v>
      </c>
      <c r="K68" s="13">
        <f t="shared" si="3"/>
        <v>1.5362303145638712</v>
      </c>
      <c r="L68" s="13">
        <f t="shared" si="8"/>
        <v>-1.5362303145638712</v>
      </c>
      <c r="N68" s="3"/>
    </row>
    <row r="69" spans="2:14">
      <c r="B69" s="9">
        <f t="shared" si="4"/>
        <v>0.68749999999999956</v>
      </c>
      <c r="C69" s="3">
        <v>-1.4768943420103648</v>
      </c>
      <c r="D69" s="13">
        <f t="shared" si="0"/>
        <v>-84.61981258394465</v>
      </c>
      <c r="E69" s="3">
        <f t="shared" si="5"/>
        <v>-1.4049623773759179</v>
      </c>
      <c r="F69" s="3">
        <f t="shared" si="6"/>
        <v>4.4110651979030564</v>
      </c>
      <c r="G69" s="13">
        <f t="shared" si="1"/>
        <v>128.23927427452156</v>
      </c>
      <c r="H69" s="13">
        <f t="shared" si="2"/>
        <v>-80.498414598306553</v>
      </c>
      <c r="I69" s="13">
        <f t="shared" si="7"/>
        <v>5.1742075361713271E-3</v>
      </c>
      <c r="K69" s="13">
        <f t="shared" si="3"/>
        <v>1.5322655564895995</v>
      </c>
      <c r="L69" s="13">
        <f t="shared" si="8"/>
        <v>-1.5322655564895995</v>
      </c>
      <c r="N69" s="3"/>
    </row>
    <row r="70" spans="2:14">
      <c r="B70" s="9">
        <f t="shared" si="4"/>
        <v>0.69999999999999951</v>
      </c>
      <c r="C70" s="3">
        <v>-1.4070811719303646</v>
      </c>
      <c r="D70" s="13">
        <f t="shared" si="0"/>
        <v>-80.619812583931662</v>
      </c>
      <c r="E70" s="3">
        <f t="shared" si="5"/>
        <v>-1.3297866757967356</v>
      </c>
      <c r="F70" s="3">
        <f t="shared" si="6"/>
        <v>6.0140561263345758</v>
      </c>
      <c r="G70" s="13">
        <f t="shared" si="1"/>
        <v>125.64683023072075</v>
      </c>
      <c r="H70" s="13">
        <f t="shared" si="2"/>
        <v>-76.191164175884452</v>
      </c>
      <c r="I70" s="13">
        <f t="shared" si="7"/>
        <v>5.9744391325515954E-3</v>
      </c>
      <c r="K70" s="13">
        <f t="shared" si="3"/>
        <v>1.528311030804598</v>
      </c>
      <c r="L70" s="13">
        <f t="shared" si="8"/>
        <v>-1.528311030804598</v>
      </c>
      <c r="N70" s="3"/>
    </row>
    <row r="71" spans="2:14">
      <c r="B71" s="9">
        <f t="shared" si="4"/>
        <v>0.71249999999999947</v>
      </c>
      <c r="C71" s="3">
        <v>-1.3198147093303647</v>
      </c>
      <c r="D71" s="13">
        <f t="shared" si="0"/>
        <v>-75.619812583915419</v>
      </c>
      <c r="E71" s="3">
        <f t="shared" si="5"/>
        <v>-1.2349786569940033</v>
      </c>
      <c r="F71" s="3">
        <f t="shared" si="6"/>
        <v>7.5846415042185855</v>
      </c>
      <c r="G71" s="13">
        <f t="shared" si="1"/>
        <v>121.51616413536776</v>
      </c>
      <c r="H71" s="13">
        <f t="shared" si="2"/>
        <v>-70.759064834490943</v>
      </c>
      <c r="I71" s="13">
        <f t="shared" si="7"/>
        <v>7.1971557760178466E-3</v>
      </c>
      <c r="K71" s="13">
        <f t="shared" si="3"/>
        <v>1.5243667111007511</v>
      </c>
      <c r="L71" s="13">
        <f t="shared" si="8"/>
        <v>-1.5243667111007511</v>
      </c>
      <c r="N71" s="3"/>
    </row>
    <row r="72" spans="2:14">
      <c r="B72" s="9">
        <f t="shared" si="4"/>
        <v>0.72499999999999942</v>
      </c>
      <c r="C72" s="3">
        <v>-1.1976416616903647</v>
      </c>
      <c r="D72" s="13">
        <f t="shared" si="0"/>
        <v>-68.619812583892667</v>
      </c>
      <c r="E72" s="3">
        <f t="shared" si="5"/>
        <v>-1.1211837375451199</v>
      </c>
      <c r="F72" s="3">
        <f t="shared" si="6"/>
        <v>9.1035935559106829</v>
      </c>
      <c r="G72" s="13">
        <f t="shared" si="1"/>
        <v>115.22279115514782</v>
      </c>
      <c r="H72" s="13">
        <f t="shared" si="2"/>
        <v>-64.239096220038746</v>
      </c>
      <c r="I72" s="13">
        <f t="shared" si="7"/>
        <v>5.8458141646000033E-3</v>
      </c>
      <c r="K72" s="13">
        <f t="shared" si="3"/>
        <v>1.5204325710380981</v>
      </c>
      <c r="L72" s="13">
        <f t="shared" si="8"/>
        <v>-1.5204325710380981</v>
      </c>
      <c r="N72" s="3"/>
    </row>
    <row r="73" spans="2:14">
      <c r="B73" s="9">
        <f t="shared" si="4"/>
        <v>0.73749999999999938</v>
      </c>
      <c r="C73" s="3">
        <v>-1.0754686140503646</v>
      </c>
      <c r="D73" s="13">
        <f t="shared" si="0"/>
        <v>-61.619812583869923</v>
      </c>
      <c r="E73" s="3">
        <f t="shared" si="5"/>
        <v>-0.98938525697824453</v>
      </c>
      <c r="F73" s="3">
        <f t="shared" si="6"/>
        <v>10.54387844535003</v>
      </c>
      <c r="G73" s="13">
        <f t="shared" si="1"/>
        <v>106.14043417758752</v>
      </c>
      <c r="H73" s="13">
        <f t="shared" si="2"/>
        <v>-56.687599537319791</v>
      </c>
      <c r="I73" s="13">
        <f t="shared" si="7"/>
        <v>7.4103443648061325E-3</v>
      </c>
      <c r="K73" s="13">
        <f t="shared" si="3"/>
        <v>1.5165085843446573</v>
      </c>
      <c r="L73" s="13">
        <f t="shared" si="8"/>
        <v>-1.5165085843446573</v>
      </c>
      <c r="N73" s="3"/>
    </row>
    <row r="74" spans="2:14">
      <c r="B74" s="9">
        <f t="shared" si="4"/>
        <v>0.74999999999999933</v>
      </c>
      <c r="C74" s="3">
        <v>-0.93584227388736474</v>
      </c>
      <c r="D74" s="13">
        <f t="shared" si="0"/>
        <v>-53.619812583672044</v>
      </c>
      <c r="E74" s="3">
        <f t="shared" si="5"/>
        <v>-0.84100233357112109</v>
      </c>
      <c r="F74" s="3">
        <f t="shared" si="6"/>
        <v>11.870633872569874</v>
      </c>
      <c r="G74" s="13">
        <f t="shared" si="1"/>
        <v>93.748918170196703</v>
      </c>
      <c r="H74" s="13">
        <f t="shared" si="2"/>
        <v>-48.185884274278671</v>
      </c>
      <c r="I74" s="13">
        <f t="shared" si="7"/>
        <v>8.994614279188658E-3</v>
      </c>
      <c r="K74" s="13">
        <f t="shared" si="3"/>
        <v>1.5125947248162508</v>
      </c>
      <c r="L74" s="13">
        <f t="shared" si="8"/>
        <v>-1.5125947248162508</v>
      </c>
      <c r="N74" s="3"/>
    </row>
    <row r="75" spans="2:14">
      <c r="B75" s="9">
        <f t="shared" si="4"/>
        <v>0.76249999999999929</v>
      </c>
      <c r="C75" s="3">
        <v>-0.76130934868836475</v>
      </c>
      <c r="D75" s="13">
        <f t="shared" si="0"/>
        <v>-43.619812583696863</v>
      </c>
      <c r="E75" s="3">
        <f t="shared" si="5"/>
        <v>-0.67797114169990436</v>
      </c>
      <c r="F75" s="3">
        <f t="shared" si="6"/>
        <v>13.042495349697333</v>
      </c>
      <c r="G75" s="13">
        <f t="shared" si="1"/>
        <v>77.764488441594537</v>
      </c>
      <c r="H75" s="13">
        <f t="shared" si="2"/>
        <v>-38.844885051070413</v>
      </c>
      <c r="I75" s="13">
        <f t="shared" si="7"/>
        <v>6.9452567440514692E-3</v>
      </c>
      <c r="K75" s="13">
        <f t="shared" si="3"/>
        <v>1.508690966316329</v>
      </c>
      <c r="L75" s="13">
        <f t="shared" si="8"/>
        <v>-1.508690966316329</v>
      </c>
      <c r="N75" s="3"/>
    </row>
    <row r="76" spans="2:14">
      <c r="B76" s="9">
        <f t="shared" si="4"/>
        <v>0.77499999999999925</v>
      </c>
      <c r="C76" s="3">
        <v>-0.58677642348836478</v>
      </c>
      <c r="D76" s="13">
        <f t="shared" si="0"/>
        <v>-33.61981258366437</v>
      </c>
      <c r="E76" s="3">
        <f t="shared" si="5"/>
        <v>-0.50278924850968854</v>
      </c>
      <c r="F76" s="3">
        <f t="shared" si="6"/>
        <v>14.014551455217266</v>
      </c>
      <c r="G76" s="13">
        <f t="shared" si="1"/>
        <v>58.266415757645063</v>
      </c>
      <c r="H76" s="13">
        <f t="shared" si="2"/>
        <v>-28.807701924159471</v>
      </c>
      <c r="I76" s="13">
        <f t="shared" si="7"/>
        <v>7.0538455608987818E-3</v>
      </c>
      <c r="K76" s="13">
        <f t="shared" si="3"/>
        <v>1.5047972827757972</v>
      </c>
      <c r="L76" s="13">
        <f t="shared" si="8"/>
        <v>-1.5047972827757972</v>
      </c>
      <c r="N76" s="3"/>
    </row>
    <row r="77" spans="2:14">
      <c r="B77" s="9">
        <f t="shared" si="4"/>
        <v>0.7874999999999992</v>
      </c>
      <c r="C77" s="3">
        <v>-0.39479020576936474</v>
      </c>
      <c r="D77" s="13">
        <f t="shared" si="0"/>
        <v>-22.619812583685921</v>
      </c>
      <c r="E77" s="3">
        <f t="shared" si="5"/>
        <v>-0.31850322785734064</v>
      </c>
      <c r="F77" s="3">
        <f t="shared" si="6"/>
        <v>14.74288165218783</v>
      </c>
      <c r="G77" s="13">
        <f t="shared" si="1"/>
        <v>35.779450121142801</v>
      </c>
      <c r="H77" s="13">
        <f t="shared" si="2"/>
        <v>-18.24889071751921</v>
      </c>
      <c r="I77" s="13">
        <f t="shared" si="7"/>
        <v>5.8197029989496534E-3</v>
      </c>
      <c r="K77" s="13">
        <f t="shared" si="3"/>
        <v>1.5009136481928398</v>
      </c>
      <c r="L77" s="13">
        <f t="shared" si="8"/>
        <v>-1.5009136481928398</v>
      </c>
      <c r="N77" s="3"/>
    </row>
    <row r="78" spans="2:14">
      <c r="B78" s="9">
        <f t="shared" si="4"/>
        <v>0.79999999999999916</v>
      </c>
      <c r="C78" s="3">
        <v>-0.20280398804936473</v>
      </c>
      <c r="D78" s="13">
        <f t="shared" ref="D78:D141" si="9">C78*180/PI()</f>
        <v>-11.619812583650182</v>
      </c>
      <c r="E78" s="3">
        <f t="shared" si="5"/>
        <v>-0.12862666812356419</v>
      </c>
      <c r="F78" s="3">
        <f t="shared" si="6"/>
        <v>15.190124778702115</v>
      </c>
      <c r="G78" s="13">
        <f t="shared" ref="G78:G141" si="10">-($C$4/$C$5)*SIN(E78)-$F$5*F78</f>
        <v>11.270271815291254</v>
      </c>
      <c r="H78" s="13">
        <f t="shared" ref="H78:H141" si="11">E78*180/PI()</f>
        <v>-7.3697652163101477</v>
      </c>
      <c r="I78" s="13">
        <f t="shared" ref="I78:I141" si="12">(C78-E78)^2</f>
        <v>5.5022747913745654E-3</v>
      </c>
      <c r="K78" s="13">
        <f t="shared" ref="K78:K141" si="13">$M$9*EXP(-$N$9*B78)</f>
        <v>1.4970400366327485</v>
      </c>
      <c r="L78" s="13">
        <f t="shared" si="8"/>
        <v>-1.4970400366327485</v>
      </c>
      <c r="N78" s="3"/>
    </row>
    <row r="79" spans="2:14">
      <c r="B79" s="9">
        <f t="shared" ref="B79:B142" si="14">B78+$C$3</f>
        <v>0.81249999999999911</v>
      </c>
      <c r="C79" s="3">
        <v>-1.081777033026473E-2</v>
      </c>
      <c r="D79" s="13">
        <f t="shared" si="9"/>
        <v>-0.61981258366601166</v>
      </c>
      <c r="E79" s="3">
        <f t="shared" ref="E79:E142" si="15">F79*$C$3+E78</f>
        <v>6.3010871581351519E-2</v>
      </c>
      <c r="F79" s="3">
        <f t="shared" ref="F79:F142" si="16">G78*$C$3+F78</f>
        <v>15.331003176393256</v>
      </c>
      <c r="G79" s="13">
        <f t="shared" si="10"/>
        <v>-13.964118059536966</v>
      </c>
      <c r="H79" s="13">
        <f t="shared" si="11"/>
        <v>3.6102570050522615</v>
      </c>
      <c r="I79" s="13">
        <f t="shared" si="12"/>
        <v>5.4506683665136602E-3</v>
      </c>
      <c r="K79" s="13">
        <f t="shared" si="13"/>
        <v>1.4931764222277477</v>
      </c>
      <c r="L79" s="13">
        <f t="shared" ref="L79:L142" si="17">-K79</f>
        <v>-1.4931764222277477</v>
      </c>
      <c r="N79" s="3"/>
    </row>
    <row r="80" spans="2:14">
      <c r="B80" s="9">
        <f t="shared" si="14"/>
        <v>0.82499999999999907</v>
      </c>
      <c r="C80" s="3">
        <v>0.18116844738863525</v>
      </c>
      <c r="D80" s="13">
        <f t="shared" si="9"/>
        <v>10.3801874163067</v>
      </c>
      <c r="E80" s="3">
        <f t="shared" si="15"/>
        <v>0.25246651783946461</v>
      </c>
      <c r="F80" s="3">
        <f t="shared" si="16"/>
        <v>15.156451700649045</v>
      </c>
      <c r="G80" s="13">
        <f t="shared" si="10"/>
        <v>-38.500098699848515</v>
      </c>
      <c r="H80" s="13">
        <f t="shared" si="11"/>
        <v>14.465265940565629</v>
      </c>
      <c r="I80" s="13">
        <f t="shared" si="12"/>
        <v>5.0834148500114272E-3</v>
      </c>
      <c r="K80" s="13">
        <f t="shared" si="13"/>
        <v>1.4893227791768227</v>
      </c>
      <c r="L80" s="13">
        <f t="shared" si="17"/>
        <v>-1.4893227791768227</v>
      </c>
      <c r="N80" s="3"/>
    </row>
    <row r="81" spans="2:14">
      <c r="B81" s="9">
        <f t="shared" si="14"/>
        <v>0.83749999999999902</v>
      </c>
      <c r="C81" s="3">
        <v>0.39060795762863526</v>
      </c>
      <c r="D81" s="13">
        <f t="shared" si="9"/>
        <v>22.380187416345688</v>
      </c>
      <c r="E81" s="3">
        <f t="shared" si="15"/>
        <v>0.43590652367572635</v>
      </c>
      <c r="F81" s="3">
        <f t="shared" si="16"/>
        <v>14.675200466900939</v>
      </c>
      <c r="G81" s="13">
        <f t="shared" si="10"/>
        <v>-61.028470219168213</v>
      </c>
      <c r="H81" s="13">
        <f t="shared" si="11"/>
        <v>24.975604068838617</v>
      </c>
      <c r="I81" s="13">
        <f t="shared" si="12"/>
        <v>2.0519600859226742E-3</v>
      </c>
      <c r="K81" s="13">
        <f t="shared" si="13"/>
        <v>1.4854790817455463</v>
      </c>
      <c r="L81" s="13">
        <f t="shared" si="17"/>
        <v>-1.4854790817455463</v>
      </c>
      <c r="N81" s="3"/>
    </row>
    <row r="82" spans="2:14">
      <c r="B82" s="9">
        <f t="shared" si="14"/>
        <v>0.84999999999999898</v>
      </c>
      <c r="C82" s="3">
        <v>0.5651408828276353</v>
      </c>
      <c r="D82" s="13">
        <f t="shared" si="9"/>
        <v>32.380187416320886</v>
      </c>
      <c r="E82" s="3">
        <f t="shared" si="15"/>
        <v>0.60981083104024303</v>
      </c>
      <c r="F82" s="3">
        <f t="shared" si="16"/>
        <v>13.912344589161338</v>
      </c>
      <c r="G82" s="13">
        <f t="shared" si="10"/>
        <v>-80.561106065589797</v>
      </c>
      <c r="H82" s="13">
        <f t="shared" si="11"/>
        <v>34.939586919971262</v>
      </c>
      <c r="I82" s="13">
        <f t="shared" si="12"/>
        <v>1.9954042733170562E-3</v>
      </c>
      <c r="K82" s="13">
        <f t="shared" si="13"/>
        <v>1.4816453042659081</v>
      </c>
      <c r="L82" s="13">
        <f t="shared" si="17"/>
        <v>-1.4816453042659081</v>
      </c>
      <c r="N82" s="3"/>
    </row>
    <row r="83" spans="2:14">
      <c r="B83" s="9">
        <f t="shared" si="14"/>
        <v>0.86249999999999893</v>
      </c>
      <c r="C83" s="3">
        <v>0.73967380802763527</v>
      </c>
      <c r="D83" s="13">
        <f t="shared" si="9"/>
        <v>42.380187416353372</v>
      </c>
      <c r="E83" s="3">
        <f t="shared" si="15"/>
        <v>0.7711274655820114</v>
      </c>
      <c r="F83" s="3">
        <f t="shared" si="16"/>
        <v>12.905330763341466</v>
      </c>
      <c r="G83" s="13">
        <f t="shared" si="10"/>
        <v>-96.547089895845218</v>
      </c>
      <c r="H83" s="13">
        <f t="shared" si="11"/>
        <v>44.182349244468895</v>
      </c>
      <c r="I83" s="13">
        <f t="shared" si="12"/>
        <v>9.8933257354796226E-4</v>
      </c>
      <c r="K83" s="13">
        <f t="shared" si="13"/>
        <v>1.4778214211361427</v>
      </c>
      <c r="L83" s="13">
        <f t="shared" si="17"/>
        <v>-1.4778214211361427</v>
      </c>
      <c r="N83" s="3"/>
    </row>
    <row r="84" spans="2:14">
      <c r="B84" s="9">
        <f t="shared" si="14"/>
        <v>0.87499999999999889</v>
      </c>
      <c r="C84" s="3">
        <v>0.89675344070663521</v>
      </c>
      <c r="D84" s="13">
        <f t="shared" si="9"/>
        <v>51.38018741632532</v>
      </c>
      <c r="E84" s="3">
        <f t="shared" si="15"/>
        <v>0.91735861732755386</v>
      </c>
      <c r="F84" s="3">
        <f t="shared" si="16"/>
        <v>11.698492139643401</v>
      </c>
      <c r="G84" s="13">
        <f t="shared" si="10"/>
        <v>-108.88047825115655</v>
      </c>
      <c r="H84" s="13">
        <f t="shared" si="11"/>
        <v>52.560777072825587</v>
      </c>
      <c r="I84" s="13">
        <f t="shared" si="12"/>
        <v>4.2457330357925264E-4</v>
      </c>
      <c r="K84" s="13">
        <f t="shared" si="13"/>
        <v>1.4740074068205584</v>
      </c>
      <c r="L84" s="13">
        <f t="shared" si="17"/>
        <v>-1.4740074068205584</v>
      </c>
      <c r="N84" s="3"/>
    </row>
    <row r="85" spans="2:14">
      <c r="B85" s="9">
        <f t="shared" si="14"/>
        <v>0.88749999999999885</v>
      </c>
      <c r="C85" s="3">
        <v>1.0363797808696353</v>
      </c>
      <c r="D85" s="13">
        <f t="shared" si="9"/>
        <v>59.380187416523199</v>
      </c>
      <c r="E85" s="3">
        <f t="shared" si="15"/>
        <v>1.0465771943463531</v>
      </c>
      <c r="F85" s="3">
        <f t="shared" si="16"/>
        <v>10.337486161503943</v>
      </c>
      <c r="G85" s="13">
        <f t="shared" si="10"/>
        <v>-117.82036956048952</v>
      </c>
      <c r="H85" s="13">
        <f t="shared" si="11"/>
        <v>59.964456170688955</v>
      </c>
      <c r="I85" s="13">
        <f t="shared" si="12"/>
        <v>1.0398724161514509E-4</v>
      </c>
      <c r="K85" s="13">
        <f t="shared" si="13"/>
        <v>1.4702032358493669</v>
      </c>
      <c r="L85" s="13">
        <f t="shared" si="17"/>
        <v>-1.4702032358493669</v>
      </c>
      <c r="N85" s="3"/>
    </row>
    <row r="86" spans="2:14">
      <c r="B86" s="9">
        <f t="shared" si="14"/>
        <v>0.8999999999999988</v>
      </c>
      <c r="C86" s="3">
        <v>1.1585528285096351</v>
      </c>
      <c r="D86" s="13">
        <f t="shared" si="9"/>
        <v>66.380187416545922</v>
      </c>
      <c r="E86" s="3">
        <f t="shared" si="15"/>
        <v>1.1573863386213259</v>
      </c>
      <c r="F86" s="3">
        <f t="shared" si="16"/>
        <v>8.8647315419978234</v>
      </c>
      <c r="G86" s="13">
        <f t="shared" si="10"/>
        <v>-123.86476565689306</v>
      </c>
      <c r="H86" s="13">
        <f t="shared" si="11"/>
        <v>66.313352469101119</v>
      </c>
      <c r="I86" s="13">
        <f t="shared" si="12"/>
        <v>1.3606986595277319E-6</v>
      </c>
      <c r="K86" s="13">
        <f t="shared" si="13"/>
        <v>1.4664088828185136</v>
      </c>
      <c r="L86" s="13">
        <f t="shared" si="17"/>
        <v>-1.4664088828185136</v>
      </c>
      <c r="N86" s="3"/>
    </row>
    <row r="87" spans="2:14">
      <c r="B87" s="9">
        <f t="shared" si="14"/>
        <v>0.91249999999999876</v>
      </c>
      <c r="C87" s="3">
        <v>1.2632725836296352</v>
      </c>
      <c r="D87" s="13">
        <f t="shared" si="9"/>
        <v>72.380187416565434</v>
      </c>
      <c r="E87" s="3">
        <f t="shared" si="15"/>
        <v>1.2488416132624092</v>
      </c>
      <c r="F87" s="3">
        <f t="shared" si="16"/>
        <v>7.3164219712866601</v>
      </c>
      <c r="G87" s="13">
        <f t="shared" si="10"/>
        <v>-127.61915154684621</v>
      </c>
      <c r="H87" s="13">
        <f t="shared" si="11"/>
        <v>71.553353720245013</v>
      </c>
      <c r="I87" s="13">
        <f t="shared" si="12"/>
        <v>2.0825290573975693E-4</v>
      </c>
      <c r="K87" s="13">
        <f t="shared" si="13"/>
        <v>1.462624322389507</v>
      </c>
      <c r="L87" s="13">
        <f t="shared" si="17"/>
        <v>-1.462624322389507</v>
      </c>
      <c r="N87" s="3"/>
    </row>
    <row r="88" spans="2:14">
      <c r="B88" s="9">
        <f t="shared" si="14"/>
        <v>0.92499999999999871</v>
      </c>
      <c r="C88" s="3">
        <v>1.3505390462296352</v>
      </c>
      <c r="D88" s="13">
        <f t="shared" si="9"/>
        <v>77.380187416581677</v>
      </c>
      <c r="E88" s="3">
        <f t="shared" si="15"/>
        <v>1.3203563954742976</v>
      </c>
      <c r="F88" s="3">
        <f t="shared" si="16"/>
        <v>5.7211825769510822</v>
      </c>
      <c r="G88" s="13">
        <f t="shared" si="10"/>
        <v>-129.68680009647244</v>
      </c>
      <c r="H88" s="13">
        <f t="shared" si="11"/>
        <v>75.650848913783491</v>
      </c>
      <c r="I88" s="13">
        <f t="shared" si="12"/>
        <v>9.109924066186783E-4</v>
      </c>
      <c r="K88" s="13">
        <f t="shared" si="13"/>
        <v>1.4588495292892509</v>
      </c>
      <c r="L88" s="13">
        <f t="shared" si="17"/>
        <v>-1.4588495292892509</v>
      </c>
      <c r="N88" s="3"/>
    </row>
    <row r="89" spans="2:14">
      <c r="B89" s="9">
        <f t="shared" si="14"/>
        <v>0.93749999999999867</v>
      </c>
      <c r="C89" s="3">
        <v>1.4028989237896352</v>
      </c>
      <c r="D89" s="13">
        <f t="shared" si="9"/>
        <v>80.380187416591426</v>
      </c>
      <c r="E89" s="3">
        <f t="shared" si="15"/>
        <v>1.3716076151711123</v>
      </c>
      <c r="F89" s="3">
        <f t="shared" si="16"/>
        <v>4.1000975757451767</v>
      </c>
      <c r="G89" s="13">
        <f t="shared" si="10"/>
        <v>-130.59127934774727</v>
      </c>
      <c r="H89" s="13">
        <f t="shared" si="11"/>
        <v>78.587327497308721</v>
      </c>
      <c r="I89" s="13">
        <f t="shared" si="12"/>
        <v>9.791459950596465E-4</v>
      </c>
      <c r="K89" s="13">
        <f t="shared" si="13"/>
        <v>1.455084478309874</v>
      </c>
      <c r="L89" s="13">
        <f t="shared" si="17"/>
        <v>-1.455084478309874</v>
      </c>
      <c r="N89" s="3"/>
    </row>
    <row r="90" spans="2:14">
      <c r="B90" s="9">
        <f t="shared" si="14"/>
        <v>0.94999999999999862</v>
      </c>
      <c r="C90" s="3">
        <v>1.4552588013496353</v>
      </c>
      <c r="D90" s="13">
        <f t="shared" si="9"/>
        <v>83.380187416601174</v>
      </c>
      <c r="E90" s="3">
        <f t="shared" si="15"/>
        <v>1.4024539474698414</v>
      </c>
      <c r="F90" s="3">
        <f t="shared" si="16"/>
        <v>2.4677065838983356</v>
      </c>
      <c r="G90" s="13">
        <f t="shared" si="10"/>
        <v>-130.7294862934115</v>
      </c>
      <c r="H90" s="13">
        <f t="shared" si="11"/>
        <v>80.354692151483974</v>
      </c>
      <c r="I90" s="13">
        <f t="shared" si="12"/>
        <v>2.7883525932663779E-3</v>
      </c>
      <c r="K90" s="13">
        <f t="shared" si="13"/>
        <v>1.451329144308563</v>
      </c>
      <c r="L90" s="13">
        <f t="shared" si="17"/>
        <v>-1.451329144308563</v>
      </c>
      <c r="N90" s="3"/>
    </row>
    <row r="91" spans="2:14">
      <c r="B91" s="9">
        <f t="shared" si="14"/>
        <v>0.96249999999999858</v>
      </c>
      <c r="C91" s="3">
        <v>1.4727120938696352</v>
      </c>
      <c r="D91" s="13">
        <f t="shared" si="9"/>
        <v>84.380187416604414</v>
      </c>
      <c r="E91" s="3">
        <f t="shared" si="15"/>
        <v>1.412873797535225</v>
      </c>
      <c r="F91" s="3">
        <f t="shared" si="16"/>
        <v>0.83358800523069188</v>
      </c>
      <c r="G91" s="13">
        <f t="shared" si="10"/>
        <v>-130.34769805450568</v>
      </c>
      <c r="H91" s="13">
        <f t="shared" si="11"/>
        <v>80.951705583389568</v>
      </c>
      <c r="I91" s="13">
        <f t="shared" si="12"/>
        <v>3.5806217082046867E-3</v>
      </c>
      <c r="K91" s="13">
        <f t="shared" si="13"/>
        <v>1.4475835022073935</v>
      </c>
      <c r="L91" s="13">
        <f t="shared" si="17"/>
        <v>-1.4475835022073935</v>
      </c>
      <c r="N91" s="3"/>
    </row>
    <row r="92" spans="2:14">
      <c r="B92" s="9">
        <f t="shared" si="14"/>
        <v>0.97499999999999853</v>
      </c>
      <c r="C92" s="3">
        <v>1.4727120938696352</v>
      </c>
      <c r="D92" s="13">
        <f t="shared" si="9"/>
        <v>84.380187416604414</v>
      </c>
      <c r="E92" s="3">
        <f t="shared" si="15"/>
        <v>1.4029268197795921</v>
      </c>
      <c r="F92" s="3">
        <f t="shared" si="16"/>
        <v>-0.79575822045062927</v>
      </c>
      <c r="G92" s="13">
        <f t="shared" si="10"/>
        <v>-129.53242250530511</v>
      </c>
      <c r="H92" s="13">
        <f t="shared" si="11"/>
        <v>80.381785739081295</v>
      </c>
      <c r="I92" s="13">
        <f t="shared" si="12"/>
        <v>4.8699844798224395E-3</v>
      </c>
      <c r="K92" s="13">
        <f t="shared" si="13"/>
        <v>1.4438475269931637</v>
      </c>
      <c r="L92" s="13">
        <f t="shared" si="17"/>
        <v>-1.4438475269931637</v>
      </c>
      <c r="N92" s="3"/>
    </row>
    <row r="93" spans="2:14">
      <c r="B93" s="9">
        <f t="shared" si="14"/>
        <v>0.98749999999999849</v>
      </c>
      <c r="C93" s="3">
        <v>1.4552588013496353</v>
      </c>
      <c r="D93" s="13">
        <f t="shared" si="9"/>
        <v>83.380187416601174</v>
      </c>
      <c r="E93" s="3">
        <f t="shared" si="15"/>
        <v>1.3727404010075053</v>
      </c>
      <c r="F93" s="3">
        <f t="shared" si="16"/>
        <v>-2.414913501766943</v>
      </c>
      <c r="G93" s="13">
        <f t="shared" si="10"/>
        <v>-128.2101578917906</v>
      </c>
      <c r="H93" s="13">
        <f t="shared" si="11"/>
        <v>78.652231344826234</v>
      </c>
      <c r="I93" s="13">
        <f t="shared" si="12"/>
        <v>6.8092863950240373E-3</v>
      </c>
      <c r="K93" s="13">
        <f t="shared" si="13"/>
        <v>1.440121193717226</v>
      </c>
      <c r="L93" s="13">
        <f t="shared" si="17"/>
        <v>-1.440121193717226</v>
      </c>
      <c r="N93" s="3"/>
    </row>
    <row r="94" spans="2:14">
      <c r="B94" s="9">
        <f t="shared" si="14"/>
        <v>0.99999999999999845</v>
      </c>
      <c r="C94" s="3">
        <v>1.4028989237896352</v>
      </c>
      <c r="D94" s="13">
        <f t="shared" si="9"/>
        <v>80.380187416591426</v>
      </c>
      <c r="E94" s="3">
        <f t="shared" si="15"/>
        <v>1.3225211450648262</v>
      </c>
      <c r="F94" s="3">
        <f t="shared" si="16"/>
        <v>-4.0175404754143251</v>
      </c>
      <c r="G94" s="13">
        <f t="shared" si="10"/>
        <v>-126.15381749751583</v>
      </c>
      <c r="H94" s="13">
        <f t="shared" si="11"/>
        <v>75.774879929023442</v>
      </c>
      <c r="I94" s="13">
        <f t="shared" si="12"/>
        <v>6.4605873127343586E-3</v>
      </c>
      <c r="K94" s="13">
        <f t="shared" si="13"/>
        <v>1.436404477495322</v>
      </c>
      <c r="L94" s="13">
        <f t="shared" si="17"/>
        <v>-1.436404477495322</v>
      </c>
      <c r="N94" s="3"/>
    </row>
    <row r="95" spans="2:14">
      <c r="B95" s="9">
        <f t="shared" si="14"/>
        <v>1.0124999999999984</v>
      </c>
      <c r="C95" s="3">
        <v>1.3505390462296352</v>
      </c>
      <c r="D95" s="13">
        <f t="shared" si="9"/>
        <v>77.380187416581677</v>
      </c>
      <c r="E95" s="3">
        <f t="shared" si="15"/>
        <v>1.2525903551381603</v>
      </c>
      <c r="F95" s="3">
        <f t="shared" si="16"/>
        <v>-5.5944631941332732</v>
      </c>
      <c r="G95" s="13">
        <f t="shared" si="10"/>
        <v>-122.99743991100848</v>
      </c>
      <c r="H95" s="13">
        <f t="shared" si="11"/>
        <v>71.768140808209523</v>
      </c>
      <c r="I95" s="13">
        <f t="shared" si="12"/>
        <v>9.5939460865331668E-3</v>
      </c>
      <c r="K95" s="13">
        <f t="shared" si="13"/>
        <v>1.4326973535074148</v>
      </c>
      <c r="L95" s="13">
        <f t="shared" si="17"/>
        <v>-1.4326973535074148</v>
      </c>
      <c r="N95" s="3"/>
    </row>
    <row r="96" spans="2:14">
      <c r="B96" s="9">
        <f t="shared" si="14"/>
        <v>1.0249999999999984</v>
      </c>
      <c r="C96" s="3">
        <v>1.2632725836296352</v>
      </c>
      <c r="D96" s="13">
        <f t="shared" si="9"/>
        <v>72.380187416565434</v>
      </c>
      <c r="E96" s="3">
        <f t="shared" si="15"/>
        <v>1.1634412152253992</v>
      </c>
      <c r="F96" s="3">
        <f t="shared" si="16"/>
        <v>-7.1319311930208791</v>
      </c>
      <c r="G96" s="13">
        <f t="shared" si="10"/>
        <v>-118.26408814736959</v>
      </c>
      <c r="H96" s="13">
        <f t="shared" si="11"/>
        <v>66.660271343987034</v>
      </c>
      <c r="I96" s="13">
        <f t="shared" si="12"/>
        <v>9.9663021174622914E-3</v>
      </c>
      <c r="K96" s="13">
        <f t="shared" si="13"/>
        <v>1.4289997969975246</v>
      </c>
      <c r="L96" s="13">
        <f t="shared" si="17"/>
        <v>-1.4289997969975246</v>
      </c>
      <c r="N96" s="3"/>
    </row>
    <row r="97" spans="2:14">
      <c r="B97" s="9">
        <f t="shared" si="14"/>
        <v>1.0374999999999983</v>
      </c>
      <c r="C97" s="3">
        <v>1.1585528285096351</v>
      </c>
      <c r="D97" s="13">
        <f t="shared" si="9"/>
        <v>66.380187416545922</v>
      </c>
      <c r="E97" s="3">
        <f t="shared" si="15"/>
        <v>1.0558133115396118</v>
      </c>
      <c r="F97" s="3">
        <f t="shared" si="16"/>
        <v>-8.6102322948629997</v>
      </c>
      <c r="G97" s="13">
        <f t="shared" si="10"/>
        <v>-111.41359218297245</v>
      </c>
      <c r="H97" s="13">
        <f t="shared" si="11"/>
        <v>60.493646704950891</v>
      </c>
      <c r="I97" s="13">
        <f t="shared" si="12"/>
        <v>1.055540834723372E-2</v>
      </c>
      <c r="K97" s="13">
        <f t="shared" si="13"/>
        <v>1.4253117832735624</v>
      </c>
      <c r="L97" s="13">
        <f t="shared" si="17"/>
        <v>-1.4253117832735624</v>
      </c>
      <c r="N97" s="3"/>
    </row>
    <row r="98" spans="2:14">
      <c r="B98" s="9">
        <f t="shared" si="14"/>
        <v>1.0499999999999983</v>
      </c>
      <c r="C98" s="3">
        <v>1.0363797808696353</v>
      </c>
      <c r="D98" s="13">
        <f t="shared" si="9"/>
        <v>59.380187416523199</v>
      </c>
      <c r="E98" s="3">
        <f t="shared" si="15"/>
        <v>0.93077703407523482</v>
      </c>
      <c r="F98" s="3">
        <f t="shared" si="16"/>
        <v>-10.002902197150156</v>
      </c>
      <c r="G98" s="13">
        <f t="shared" si="10"/>
        <v>-101.91565581427341</v>
      </c>
      <c r="H98" s="13">
        <f t="shared" si="11"/>
        <v>53.329595720215366</v>
      </c>
      <c r="I98" s="13">
        <f t="shared" si="12"/>
        <v>1.1151940130522267E-2</v>
      </c>
      <c r="K98" s="13">
        <f t="shared" si="13"/>
        <v>1.4216332877071649</v>
      </c>
      <c r="L98" s="13">
        <f t="shared" si="17"/>
        <v>-1.4216332877071649</v>
      </c>
      <c r="N98" s="3"/>
    </row>
    <row r="99" spans="2:14">
      <c r="B99" s="9">
        <f t="shared" si="14"/>
        <v>1.0624999999999982</v>
      </c>
      <c r="C99" s="3">
        <v>0.89675344070663521</v>
      </c>
      <c r="D99" s="13">
        <f t="shared" si="9"/>
        <v>51.38018741632532</v>
      </c>
      <c r="E99" s="3">
        <f t="shared" si="15"/>
        <v>0.78981643538987767</v>
      </c>
      <c r="F99" s="3">
        <f t="shared" si="16"/>
        <v>-11.276847894828574</v>
      </c>
      <c r="G99" s="13">
        <f t="shared" si="10"/>
        <v>-89.348345101937795</v>
      </c>
      <c r="H99" s="13">
        <f t="shared" si="11"/>
        <v>45.253148337907064</v>
      </c>
      <c r="I99" s="13">
        <f t="shared" si="12"/>
        <v>1.143552310611623E-2</v>
      </c>
      <c r="K99" s="13">
        <f t="shared" si="13"/>
        <v>1.4179642857335313</v>
      </c>
      <c r="L99" s="13">
        <f t="shared" si="17"/>
        <v>-1.4179642857335313</v>
      </c>
      <c r="N99" s="3"/>
    </row>
    <row r="100" spans="2:14">
      <c r="B100" s="9">
        <f t="shared" si="14"/>
        <v>1.0749999999999982</v>
      </c>
      <c r="C100" s="3">
        <v>0.73967380802763527</v>
      </c>
      <c r="D100" s="13">
        <f t="shared" si="9"/>
        <v>42.380187416353372</v>
      </c>
      <c r="E100" s="3">
        <f t="shared" si="15"/>
        <v>0.63489515778234273</v>
      </c>
      <c r="F100" s="3">
        <f t="shared" si="16"/>
        <v>-12.393702208602797</v>
      </c>
      <c r="G100" s="13">
        <f t="shared" si="10"/>
        <v>-73.511556570411813</v>
      </c>
      <c r="H100" s="13">
        <f t="shared" si="11"/>
        <v>36.376812974220719</v>
      </c>
      <c r="I100" s="13">
        <f t="shared" si="12"/>
        <v>1.0978565547225342E-2</v>
      </c>
      <c r="K100" s="13">
        <f t="shared" si="13"/>
        <v>1.4143047528512585</v>
      </c>
      <c r="L100" s="13">
        <f t="shared" si="17"/>
        <v>-1.4143047528512585</v>
      </c>
      <c r="N100" s="3"/>
    </row>
    <row r="101" spans="2:14">
      <c r="B101" s="9">
        <f t="shared" si="14"/>
        <v>1.0874999999999981</v>
      </c>
      <c r="C101" s="3">
        <v>0.58259417534763525</v>
      </c>
      <c r="D101" s="13">
        <f t="shared" si="9"/>
        <v>33.380187416324127</v>
      </c>
      <c r="E101" s="3">
        <f t="shared" si="15"/>
        <v>0.46848769946068092</v>
      </c>
      <c r="F101" s="3">
        <f t="shared" si="16"/>
        <v>-13.312596665732944</v>
      </c>
      <c r="G101" s="13">
        <f t="shared" si="10"/>
        <v>-54.531820747146668</v>
      </c>
      <c r="H101" s="13">
        <f t="shared" si="11"/>
        <v>26.842367932890351</v>
      </c>
      <c r="I101" s="13">
        <f t="shared" si="12"/>
        <v>1.3020287839340089E-2</v>
      </c>
      <c r="K101" s="13">
        <f t="shared" si="13"/>
        <v>1.4106546646221769</v>
      </c>
      <c r="L101" s="13">
        <f t="shared" si="17"/>
        <v>-1.4106546646221769</v>
      </c>
      <c r="N101" s="3"/>
    </row>
    <row r="102" spans="2:14">
      <c r="B102" s="9">
        <f t="shared" si="14"/>
        <v>1.0999999999999981</v>
      </c>
      <c r="C102" s="3">
        <v>0.39060795762863526</v>
      </c>
      <c r="D102" s="13">
        <f t="shared" si="9"/>
        <v>22.380187416345688</v>
      </c>
      <c r="E102" s="3">
        <f t="shared" si="15"/>
        <v>0.29355964414727742</v>
      </c>
      <c r="F102" s="3">
        <f t="shared" si="16"/>
        <v>-13.994244425072276</v>
      </c>
      <c r="G102" s="13">
        <f t="shared" si="10"/>
        <v>-32.924619038033555</v>
      </c>
      <c r="H102" s="13">
        <f t="shared" si="11"/>
        <v>16.819728645001316</v>
      </c>
      <c r="I102" s="13">
        <f t="shared" si="12"/>
        <v>9.4183751495759017E-3</v>
      </c>
      <c r="K102" s="13">
        <f t="shared" si="13"/>
        <v>1.4070139966711881</v>
      </c>
      <c r="L102" s="13">
        <f t="shared" si="17"/>
        <v>-1.4070139966711881</v>
      </c>
      <c r="N102" s="3"/>
    </row>
    <row r="103" spans="2:14">
      <c r="B103" s="9">
        <f t="shared" si="14"/>
        <v>1.112499999999998</v>
      </c>
      <c r="C103" s="3">
        <v>0.1986217399086353</v>
      </c>
      <c r="D103" s="13">
        <f t="shared" si="9"/>
        <v>11.380187416309951</v>
      </c>
      <c r="E103" s="3">
        <f t="shared" si="15"/>
        <v>0.11348711710918122</v>
      </c>
      <c r="F103" s="3">
        <f t="shared" si="16"/>
        <v>-14.405802163047696</v>
      </c>
      <c r="G103" s="13">
        <f t="shared" si="10"/>
        <v>-9.5815361515063877</v>
      </c>
      <c r="H103" s="13">
        <f t="shared" si="11"/>
        <v>6.5023328394629996</v>
      </c>
      <c r="I103" s="13">
        <f t="shared" si="12"/>
        <v>7.2479039992053261E-3</v>
      </c>
      <c r="K103" s="13">
        <f t="shared" si="13"/>
        <v>1.4033827246861021</v>
      </c>
      <c r="L103" s="13">
        <f t="shared" si="17"/>
        <v>-1.4033827246861021</v>
      </c>
      <c r="N103" s="3"/>
    </row>
    <row r="104" spans="2:14">
      <c r="B104" s="9">
        <f t="shared" si="14"/>
        <v>1.124999999999998</v>
      </c>
      <c r="C104" s="3">
        <v>6.6355221896352706E-3</v>
      </c>
      <c r="D104" s="13">
        <f t="shared" si="9"/>
        <v>0.38018741633150765</v>
      </c>
      <c r="E104" s="3">
        <f t="shared" si="15"/>
        <v>-6.8082524952587847E-2</v>
      </c>
      <c r="F104" s="3">
        <f t="shared" si="16"/>
        <v>-14.525571364941525</v>
      </c>
      <c r="G104" s="13">
        <f t="shared" si="10"/>
        <v>14.332497902155328</v>
      </c>
      <c r="H104" s="13">
        <f t="shared" si="11"/>
        <v>-3.9008413383773988</v>
      </c>
      <c r="I104" s="13">
        <f t="shared" si="12"/>
        <v>5.5827865687474764E-3</v>
      </c>
      <c r="K104" s="13">
        <f t="shared" si="13"/>
        <v>1.3997608244174748</v>
      </c>
      <c r="L104" s="13">
        <f t="shared" si="17"/>
        <v>-1.3997608244174748</v>
      </c>
      <c r="N104" s="3"/>
    </row>
    <row r="105" spans="2:14">
      <c r="B105" s="9">
        <f t="shared" si="14"/>
        <v>1.137499999999998</v>
      </c>
      <c r="C105" s="3">
        <v>-0.16789740300936473</v>
      </c>
      <c r="D105" s="13">
        <f t="shared" si="9"/>
        <v>-9.6198125836436859</v>
      </c>
      <c r="E105" s="3">
        <f t="shared" si="15"/>
        <v>-0.24741271421714517</v>
      </c>
      <c r="F105" s="3">
        <f t="shared" si="16"/>
        <v>-14.346415141164584</v>
      </c>
      <c r="G105" s="13">
        <f t="shared" si="10"/>
        <v>37.555589886655433</v>
      </c>
      <c r="H105" s="13">
        <f t="shared" si="11"/>
        <v>-14.175704322518797</v>
      </c>
      <c r="I105" s="13">
        <f t="shared" si="12"/>
        <v>6.3226847164701734E-3</v>
      </c>
      <c r="K105" s="13">
        <f t="shared" si="13"/>
        <v>1.3961482716784448</v>
      </c>
      <c r="L105" s="13">
        <f t="shared" si="17"/>
        <v>-1.3961482716784448</v>
      </c>
      <c r="N105" s="3"/>
    </row>
    <row r="106" spans="2:14">
      <c r="B106" s="9">
        <f t="shared" si="14"/>
        <v>1.1499999999999979</v>
      </c>
      <c r="C106" s="3">
        <v>-0.35988362072936475</v>
      </c>
      <c r="D106" s="13">
        <f t="shared" si="9"/>
        <v>-20.619812583679423</v>
      </c>
      <c r="E106" s="3">
        <f t="shared" si="15"/>
        <v>-0.42087484256191254</v>
      </c>
      <c r="F106" s="3">
        <f t="shared" si="16"/>
        <v>-13.876970267581392</v>
      </c>
      <c r="G106" s="13">
        <f t="shared" si="10"/>
        <v>58.932664632846738</v>
      </c>
      <c r="H106" s="13">
        <f t="shared" si="11"/>
        <v>-24.114352182030576</v>
      </c>
      <c r="I106" s="13">
        <f t="shared" si="12"/>
        <v>3.7199291406270546E-3</v>
      </c>
      <c r="K106" s="13">
        <f t="shared" si="13"/>
        <v>1.3925450423445742</v>
      </c>
      <c r="L106" s="13">
        <f t="shared" si="17"/>
        <v>-1.3925450423445742</v>
      </c>
      <c r="N106" s="3"/>
    </row>
    <row r="107" spans="2:14">
      <c r="B107" s="9">
        <f t="shared" si="14"/>
        <v>1.1624999999999979</v>
      </c>
      <c r="C107" s="3">
        <v>-0.53441654592836474</v>
      </c>
      <c r="D107" s="13">
        <f t="shared" si="9"/>
        <v>-30.619812583654618</v>
      </c>
      <c r="E107" s="3">
        <f t="shared" si="15"/>
        <v>-0.58512874205779764</v>
      </c>
      <c r="F107" s="3">
        <f t="shared" si="16"/>
        <v>-13.140311959670807</v>
      </c>
      <c r="G107" s="13">
        <f t="shared" si="10"/>
        <v>77.588477041663154</v>
      </c>
      <c r="H107" s="13">
        <f t="shared" si="11"/>
        <v>-33.525407391710793</v>
      </c>
      <c r="I107" s="13">
        <f t="shared" si="12"/>
        <v>2.5717268362700687E-3</v>
      </c>
      <c r="K107" s="13">
        <f t="shared" si="13"/>
        <v>1.388951112353686</v>
      </c>
      <c r="L107" s="13">
        <f t="shared" si="17"/>
        <v>-1.388951112353686</v>
      </c>
      <c r="N107" s="3"/>
    </row>
    <row r="108" spans="2:14">
      <c r="B108" s="9">
        <f t="shared" si="14"/>
        <v>1.1749999999999978</v>
      </c>
      <c r="C108" s="3">
        <v>-0.70894947112836471</v>
      </c>
      <c r="D108" s="13">
        <f t="shared" si="9"/>
        <v>-40.619812583687107</v>
      </c>
      <c r="E108" s="3">
        <f t="shared" si="15"/>
        <v>-0.73725944201592286</v>
      </c>
      <c r="F108" s="3">
        <f t="shared" si="16"/>
        <v>-12.170455996650018</v>
      </c>
      <c r="G108" s="13">
        <f t="shared" si="10"/>
        <v>93.0250279576709</v>
      </c>
      <c r="H108" s="13">
        <f t="shared" si="11"/>
        <v>-42.241854433682413</v>
      </c>
      <c r="I108" s="13">
        <f t="shared" si="12"/>
        <v>8.0145445165439027E-4</v>
      </c>
      <c r="K108" s="13">
        <f t="shared" si="13"/>
        <v>1.3853664577057034</v>
      </c>
      <c r="L108" s="13">
        <f t="shared" si="17"/>
        <v>-1.3853664577057034</v>
      </c>
      <c r="N108" s="3"/>
    </row>
    <row r="109" spans="2:14">
      <c r="B109" s="9">
        <f t="shared" si="14"/>
        <v>1.1874999999999978</v>
      </c>
      <c r="C109" s="3">
        <v>-0.8485758112873647</v>
      </c>
      <c r="D109" s="13">
        <f t="shared" si="9"/>
        <v>-48.619812583655801</v>
      </c>
      <c r="E109" s="3">
        <f t="shared" si="15"/>
        <v>-0.87485498135566198</v>
      </c>
      <c r="F109" s="3">
        <f t="shared" si="16"/>
        <v>-11.007643147179131</v>
      </c>
      <c r="G109" s="13">
        <f t="shared" si="10"/>
        <v>105.12906654893271</v>
      </c>
      <c r="H109" s="13">
        <f t="shared" si="11"/>
        <v>-50.125498117675761</v>
      </c>
      <c r="I109" s="13">
        <f t="shared" si="12"/>
        <v>6.9059477947849141E-4</v>
      </c>
      <c r="K109" s="13">
        <f t="shared" si="13"/>
        <v>1.3817910544624905</v>
      </c>
      <c r="L109" s="13">
        <f t="shared" si="17"/>
        <v>-1.3817910544624905</v>
      </c>
      <c r="N109" s="3"/>
    </row>
    <row r="110" spans="2:14">
      <c r="B110" s="9">
        <f t="shared" si="14"/>
        <v>1.1999999999999977</v>
      </c>
      <c r="C110" s="3">
        <v>-0.98820215144736478</v>
      </c>
      <c r="D110" s="13">
        <f t="shared" si="9"/>
        <v>-56.619812583681799</v>
      </c>
      <c r="E110" s="3">
        <f t="shared" si="15"/>
        <v>-0.99602410404713038</v>
      </c>
      <c r="F110" s="3">
        <f t="shared" si="16"/>
        <v>-9.693529815317472</v>
      </c>
      <c r="G110" s="13">
        <f t="shared" si="10"/>
        <v>114.10595461168722</v>
      </c>
      <c r="H110" s="13">
        <f t="shared" si="11"/>
        <v>-57.067977455199753</v>
      </c>
      <c r="I110" s="13">
        <f t="shared" si="12"/>
        <v>6.1182942472979689E-5</v>
      </c>
      <c r="K110" s="13">
        <f t="shared" si="13"/>
        <v>1.3782248787476907</v>
      </c>
      <c r="L110" s="13">
        <f t="shared" si="17"/>
        <v>-1.3782248787476907</v>
      </c>
      <c r="N110" s="3"/>
    </row>
    <row r="111" spans="2:14">
      <c r="B111" s="9">
        <f t="shared" si="14"/>
        <v>1.2124999999999977</v>
      </c>
      <c r="C111" s="3">
        <v>-1.1103751990903648</v>
      </c>
      <c r="D111" s="13">
        <f t="shared" si="9"/>
        <v>-63.619812583876431</v>
      </c>
      <c r="E111" s="3">
        <f t="shared" si="15"/>
        <v>-1.0993641713305227</v>
      </c>
      <c r="F111" s="3">
        <f t="shared" si="16"/>
        <v>-8.2672053826713814</v>
      </c>
      <c r="G111" s="13">
        <f t="shared" si="10"/>
        <v>120.37313631036977</v>
      </c>
      <c r="H111" s="13">
        <f t="shared" si="11"/>
        <v>-62.988927165136083</v>
      </c>
      <c r="I111" s="13">
        <f t="shared" si="12"/>
        <v>1.21242732328013E-4</v>
      </c>
      <c r="K111" s="13">
        <f t="shared" si="13"/>
        <v>1.3746679067465697</v>
      </c>
      <c r="L111" s="13">
        <f t="shared" si="17"/>
        <v>-1.3746679067465697</v>
      </c>
      <c r="N111" s="3"/>
    </row>
    <row r="112" spans="2:14">
      <c r="B112" s="9">
        <f t="shared" si="14"/>
        <v>1.2249999999999976</v>
      </c>
      <c r="C112" s="3">
        <v>-1.1976416616903647</v>
      </c>
      <c r="D112" s="13">
        <f t="shared" si="9"/>
        <v>-68.619812583892667</v>
      </c>
      <c r="E112" s="3">
        <f t="shared" si="15"/>
        <v>-1.1838959360654195</v>
      </c>
      <c r="F112" s="3">
        <f t="shared" si="16"/>
        <v>-6.7625411787917589</v>
      </c>
      <c r="G112" s="13">
        <f t="shared" si="10"/>
        <v>124.44676741517978</v>
      </c>
      <c r="H112" s="13">
        <f t="shared" si="11"/>
        <v>-67.832240519238482</v>
      </c>
      <c r="I112" s="13">
        <f t="shared" si="12"/>
        <v>1.8894497295627338E-4</v>
      </c>
      <c r="K112" s="13">
        <f t="shared" si="13"/>
        <v>1.3711201147058543</v>
      </c>
      <c r="L112" s="13">
        <f t="shared" si="17"/>
        <v>-1.3711201147058543</v>
      </c>
      <c r="N112" s="3"/>
    </row>
    <row r="113" spans="2:14">
      <c r="B113" s="9">
        <f t="shared" si="14"/>
        <v>1.2374999999999976</v>
      </c>
      <c r="C113" s="3">
        <v>-1.2849081242903648</v>
      </c>
      <c r="D113" s="13">
        <f t="shared" si="9"/>
        <v>-73.619812583908924</v>
      </c>
      <c r="E113" s="3">
        <f t="shared" si="15"/>
        <v>-1.2489828933916947</v>
      </c>
      <c r="F113" s="3">
        <f t="shared" si="16"/>
        <v>-5.2069565861020113</v>
      </c>
      <c r="G113" s="13">
        <f t="shared" si="10"/>
        <v>126.84453464258348</v>
      </c>
      <c r="H113" s="13">
        <f t="shared" si="11"/>
        <v>-71.56144847538215</v>
      </c>
      <c r="I113" s="13">
        <f t="shared" si="12"/>
        <v>1.2906222151227659E-3</v>
      </c>
      <c r="K113" s="13">
        <f t="shared" si="13"/>
        <v>1.3675814789335743</v>
      </c>
      <c r="L113" s="13">
        <f t="shared" si="17"/>
        <v>-1.3675814789335743</v>
      </c>
      <c r="N113" s="3"/>
    </row>
    <row r="114" spans="2:14">
      <c r="B114" s="9">
        <f t="shared" si="14"/>
        <v>1.2499999999999976</v>
      </c>
      <c r="C114" s="3">
        <v>-1.3372680018503647</v>
      </c>
      <c r="D114" s="13">
        <f t="shared" si="9"/>
        <v>-76.619812583918659</v>
      </c>
      <c r="E114" s="3">
        <f t="shared" si="15"/>
        <v>-1.2942503921800661</v>
      </c>
      <c r="F114" s="3">
        <f t="shared" si="16"/>
        <v>-3.6213999030697179</v>
      </c>
      <c r="G114" s="13">
        <f t="shared" si="10"/>
        <v>128.01457207218647</v>
      </c>
      <c r="H114" s="13">
        <f t="shared" si="11"/>
        <v>-74.155085105069389</v>
      </c>
      <c r="I114" s="13">
        <f t="shared" si="12"/>
        <v>1.8505147417461633E-3</v>
      </c>
      <c r="K114" s="13">
        <f t="shared" si="13"/>
        <v>1.3640519757989056</v>
      </c>
      <c r="L114" s="13">
        <f t="shared" si="17"/>
        <v>-1.3640519757989056</v>
      </c>
      <c r="N114" s="3"/>
    </row>
    <row r="115" spans="2:14">
      <c r="B115" s="9">
        <f t="shared" si="14"/>
        <v>1.2624999999999975</v>
      </c>
      <c r="C115" s="3">
        <v>-1.3721745868903648</v>
      </c>
      <c r="D115" s="13">
        <f t="shared" si="9"/>
        <v>-78.619812583925153</v>
      </c>
      <c r="E115" s="3">
        <f t="shared" si="15"/>
        <v>-1.3195156140821585</v>
      </c>
      <c r="F115" s="3">
        <f t="shared" si="16"/>
        <v>-2.0212177521673871</v>
      </c>
      <c r="G115" s="13">
        <f t="shared" si="10"/>
        <v>128.2903301766853</v>
      </c>
      <c r="H115" s="13">
        <f t="shared" si="11"/>
        <v>-75.602675688520776</v>
      </c>
      <c r="I115" s="13">
        <f t="shared" si="12"/>
        <v>2.772967417215411E-3</v>
      </c>
      <c r="K115" s="13">
        <f t="shared" si="13"/>
        <v>1.3605315817320103</v>
      </c>
      <c r="L115" s="13">
        <f t="shared" si="17"/>
        <v>-1.3605315817320103</v>
      </c>
      <c r="N115" s="3"/>
    </row>
    <row r="116" spans="2:14">
      <c r="B116" s="9">
        <f t="shared" si="14"/>
        <v>1.2749999999999975</v>
      </c>
      <c r="C116" s="3">
        <v>-1.3896278794103647</v>
      </c>
      <c r="D116" s="13">
        <f t="shared" si="9"/>
        <v>-79.619812583928407</v>
      </c>
      <c r="E116" s="3">
        <f t="shared" si="15"/>
        <v>-1.3247354718941438</v>
      </c>
      <c r="F116" s="3">
        <f t="shared" si="16"/>
        <v>-0.41758862495882076</v>
      </c>
      <c r="G116" s="13">
        <f t="shared" si="10"/>
        <v>127.86615239169879</v>
      </c>
      <c r="H116" s="13">
        <f t="shared" si="11"/>
        <v>-75.901751510805923</v>
      </c>
      <c r="I116" s="13">
        <f t="shared" si="12"/>
        <v>4.2110245532512884E-3</v>
      </c>
      <c r="K116" s="13">
        <f t="shared" si="13"/>
        <v>1.3570202732238816</v>
      </c>
      <c r="L116" s="13">
        <f t="shared" si="17"/>
        <v>-1.3570202732238816</v>
      </c>
      <c r="N116" s="3"/>
    </row>
    <row r="117" spans="2:14">
      <c r="B117" s="9">
        <f t="shared" si="14"/>
        <v>1.2874999999999974</v>
      </c>
      <c r="C117" s="3">
        <v>-1.3896278794103647</v>
      </c>
      <c r="D117" s="13">
        <f t="shared" si="9"/>
        <v>-79.619812583928407</v>
      </c>
      <c r="E117" s="3">
        <f t="shared" si="15"/>
        <v>-1.309976243394926</v>
      </c>
      <c r="F117" s="3">
        <f t="shared" si="16"/>
        <v>1.1807382799374142</v>
      </c>
      <c r="G117" s="13">
        <f t="shared" si="10"/>
        <v>126.78747958949997</v>
      </c>
      <c r="H117" s="13">
        <f t="shared" si="11"/>
        <v>-75.05611000893154</v>
      </c>
      <c r="I117" s="13">
        <f t="shared" si="12"/>
        <v>6.3443831199359278E-3</v>
      </c>
      <c r="K117" s="13">
        <f t="shared" si="13"/>
        <v>1.3535180268261842</v>
      </c>
      <c r="L117" s="13">
        <f t="shared" si="17"/>
        <v>-1.3535180268261842</v>
      </c>
      <c r="N117" s="3"/>
    </row>
    <row r="118" spans="2:14">
      <c r="B118" s="9">
        <f t="shared" si="14"/>
        <v>1.2999999999999974</v>
      </c>
      <c r="C118" s="3">
        <v>-1.3721745868903648</v>
      </c>
      <c r="D118" s="13">
        <f t="shared" si="9"/>
        <v>-78.619812583925153</v>
      </c>
      <c r="E118" s="3">
        <f t="shared" si="15"/>
        <v>-1.275406471209849</v>
      </c>
      <c r="F118" s="3">
        <f t="shared" si="16"/>
        <v>2.7655817748061642</v>
      </c>
      <c r="G118" s="13">
        <f t="shared" si="10"/>
        <v>124.95145116217837</v>
      </c>
      <c r="H118" s="13">
        <f t="shared" si="11"/>
        <v>-73.075407963997876</v>
      </c>
      <c r="I118" s="13">
        <f t="shared" si="12"/>
        <v>9.3640682123576867E-3</v>
      </c>
      <c r="K118" s="13">
        <f t="shared" si="13"/>
        <v>1.3500248191511</v>
      </c>
      <c r="L118" s="13">
        <f t="shared" si="17"/>
        <v>-1.3500248191511</v>
      </c>
      <c r="N118" s="3"/>
    </row>
    <row r="119" spans="2:14">
      <c r="B119" s="9">
        <f t="shared" si="14"/>
        <v>1.3124999999999973</v>
      </c>
      <c r="C119" s="3">
        <v>-1.3198147093303647</v>
      </c>
      <c r="D119" s="13">
        <f t="shared" si="9"/>
        <v>-75.619812583915419</v>
      </c>
      <c r="E119" s="3">
        <f t="shared" si="15"/>
        <v>-1.2213130347806815</v>
      </c>
      <c r="F119" s="3">
        <f t="shared" si="16"/>
        <v>4.3274749143333935</v>
      </c>
      <c r="G119" s="13">
        <f t="shared" si="10"/>
        <v>122.11672957440545</v>
      </c>
      <c r="H119" s="13">
        <f t="shared" si="11"/>
        <v>-69.976082357247378</v>
      </c>
      <c r="I119" s="13">
        <f t="shared" si="12"/>
        <v>9.7025798890917007E-3</v>
      </c>
      <c r="K119" s="13">
        <f t="shared" si="13"/>
        <v>1.3465406268711708</v>
      </c>
      <c r="L119" s="13">
        <f t="shared" si="17"/>
        <v>-1.3465406268711708</v>
      </c>
      <c r="N119" s="3"/>
    </row>
    <row r="120" spans="2:14">
      <c r="B120" s="9">
        <f t="shared" si="14"/>
        <v>1.3249999999999973</v>
      </c>
      <c r="C120" s="3">
        <v>-1.2674548317703647</v>
      </c>
      <c r="D120" s="13">
        <f t="shared" si="9"/>
        <v>-72.61981258390567</v>
      </c>
      <c r="E120" s="3">
        <f t="shared" si="15"/>
        <v>-1.1481388593555133</v>
      </c>
      <c r="F120" s="3">
        <f t="shared" si="16"/>
        <v>5.853934034013462</v>
      </c>
      <c r="G120" s="13">
        <f t="shared" si="10"/>
        <v>117.92452323242161</v>
      </c>
      <c r="H120" s="13">
        <f t="shared" si="11"/>
        <v>-65.783510936035327</v>
      </c>
      <c r="I120" s="13">
        <f t="shared" si="12"/>
        <v>1.4236301273301572E-2</v>
      </c>
      <c r="K120" s="13">
        <f t="shared" si="13"/>
        <v>1.3430654267191429</v>
      </c>
      <c r="L120" s="13">
        <f t="shared" si="17"/>
        <v>-1.3430654267191429</v>
      </c>
      <c r="N120" s="3"/>
    </row>
    <row r="121" spans="2:14">
      <c r="B121" s="9">
        <f t="shared" si="14"/>
        <v>1.3374999999999972</v>
      </c>
      <c r="C121" s="3">
        <v>-1.1801883691703647</v>
      </c>
      <c r="D121" s="13">
        <f t="shared" si="9"/>
        <v>-67.619812583889427</v>
      </c>
      <c r="E121" s="3">
        <f t="shared" si="15"/>
        <v>-1.0565389771752791</v>
      </c>
      <c r="F121" s="3">
        <f t="shared" si="16"/>
        <v>7.3279905744187319</v>
      </c>
      <c r="G121" s="13">
        <f t="shared" si="10"/>
        <v>111.93505374995942</v>
      </c>
      <c r="H121" s="13">
        <f t="shared" si="11"/>
        <v>-60.535224283212308</v>
      </c>
      <c r="I121" s="13">
        <f t="shared" si="12"/>
        <v>1.5289172140754344E-2</v>
      </c>
      <c r="K121" s="13">
        <f t="shared" si="13"/>
        <v>1.339599195487811</v>
      </c>
      <c r="L121" s="13">
        <f t="shared" si="17"/>
        <v>-1.339599195487811</v>
      </c>
      <c r="N121" s="3"/>
    </row>
    <row r="122" spans="2:14">
      <c r="B122" s="9">
        <f t="shared" si="14"/>
        <v>1.3499999999999972</v>
      </c>
      <c r="C122" s="3">
        <v>-1.0754686140503646</v>
      </c>
      <c r="D122" s="13">
        <f t="shared" si="9"/>
        <v>-61.619812583869923</v>
      </c>
      <c r="E122" s="3">
        <f t="shared" si="15"/>
        <v>-0.9474492428466138</v>
      </c>
      <c r="F122" s="3">
        <f t="shared" si="16"/>
        <v>8.7271787462932249</v>
      </c>
      <c r="G122" s="13">
        <f t="shared" si="10"/>
        <v>103.6840276867062</v>
      </c>
      <c r="H122" s="13">
        <f t="shared" si="11"/>
        <v>-54.284842917976377</v>
      </c>
      <c r="I122" s="13">
        <f t="shared" si="12"/>
        <v>1.6388959403403749E-2</v>
      </c>
      <c r="K122" s="13">
        <f t="shared" si="13"/>
        <v>1.3361419100298646</v>
      </c>
      <c r="L122" s="13">
        <f t="shared" si="17"/>
        <v>-1.3361419100298646</v>
      </c>
      <c r="N122" s="3"/>
    </row>
    <row r="123" spans="2:14">
      <c r="B123" s="9">
        <f t="shared" si="14"/>
        <v>1.3624999999999972</v>
      </c>
      <c r="C123" s="3">
        <v>-0.95329556640736479</v>
      </c>
      <c r="D123" s="13">
        <f t="shared" si="9"/>
        <v>-54.619812583675298</v>
      </c>
      <c r="E123" s="3">
        <f t="shared" si="15"/>
        <v>-0.82215887919190067</v>
      </c>
      <c r="F123" s="3">
        <f t="shared" si="16"/>
        <v>10.023229092377052</v>
      </c>
      <c r="G123" s="13">
        <f t="shared" si="10"/>
        <v>92.76083284717356</v>
      </c>
      <c r="H123" s="13">
        <f t="shared" si="11"/>
        <v>-47.106233866902031</v>
      </c>
      <c r="I123" s="13">
        <f t="shared" si="12"/>
        <v>1.7196830733846469E-2</v>
      </c>
      <c r="K123" s="13">
        <f t="shared" si="13"/>
        <v>1.3326935472577319</v>
      </c>
      <c r="L123" s="13">
        <f t="shared" si="17"/>
        <v>-1.3326935472577319</v>
      </c>
      <c r="N123" s="3"/>
    </row>
    <row r="124" spans="2:14">
      <c r="B124" s="9">
        <f t="shared" si="14"/>
        <v>1.3749999999999971</v>
      </c>
      <c r="C124" s="3">
        <v>-0.81366922624736471</v>
      </c>
      <c r="D124" s="13">
        <f t="shared" si="9"/>
        <v>-46.619812583649306</v>
      </c>
      <c r="E124" s="3">
        <f t="shared" si="15"/>
        <v>-0.68237463540481658</v>
      </c>
      <c r="F124" s="3">
        <f t="shared" si="16"/>
        <v>11.182739502966722</v>
      </c>
      <c r="G124" s="13">
        <f t="shared" si="10"/>
        <v>78.903404480765786</v>
      </c>
      <c r="H124" s="13">
        <f t="shared" si="11"/>
        <v>-39.09718665547431</v>
      </c>
      <c r="I124" s="13">
        <f t="shared" si="12"/>
        <v>1.7238269584512123E-2</v>
      </c>
      <c r="K124" s="13">
        <f t="shared" si="13"/>
        <v>1.3292540841434266</v>
      </c>
      <c r="L124" s="13">
        <f t="shared" si="17"/>
        <v>-1.3292540841434266</v>
      </c>
      <c r="N124" s="3"/>
    </row>
    <row r="125" spans="2:14">
      <c r="B125" s="9">
        <f t="shared" si="14"/>
        <v>1.3874999999999971</v>
      </c>
      <c r="C125" s="3">
        <v>-0.65658959356836477</v>
      </c>
      <c r="D125" s="13">
        <f t="shared" si="9"/>
        <v>-37.619812583677358</v>
      </c>
      <c r="E125" s="3">
        <f t="shared" si="15"/>
        <v>-0.53026173466761284</v>
      </c>
      <c r="F125" s="3">
        <f t="shared" si="16"/>
        <v>12.169032058976295</v>
      </c>
      <c r="G125" s="13">
        <f t="shared" si="10"/>
        <v>62.094736869794403</v>
      </c>
      <c r="H125" s="13">
        <f t="shared" si="11"/>
        <v>-30.381759433740108</v>
      </c>
      <c r="I125" s="13">
        <f t="shared" si="12"/>
        <v>1.5958727934448289E-2</v>
      </c>
      <c r="K125" s="13">
        <f t="shared" si="13"/>
        <v>1.325823497718394</v>
      </c>
      <c r="L125" s="13">
        <f t="shared" si="17"/>
        <v>-1.325823497718394</v>
      </c>
      <c r="N125" s="3"/>
    </row>
    <row r="126" spans="2:14">
      <c r="B126" s="9">
        <f t="shared" si="14"/>
        <v>1.399999999999997</v>
      </c>
      <c r="C126" s="3">
        <v>-0.49950996088836475</v>
      </c>
      <c r="D126" s="13">
        <f t="shared" si="9"/>
        <v>-28.61981258364812</v>
      </c>
      <c r="E126" s="3">
        <f t="shared" si="15"/>
        <v>-0.36844653129450378</v>
      </c>
      <c r="F126" s="3">
        <f t="shared" si="16"/>
        <v>12.945216269848725</v>
      </c>
      <c r="G126" s="13">
        <f t="shared" si="10"/>
        <v>42.636241579311843</v>
      </c>
      <c r="H126" s="13">
        <f t="shared" si="11"/>
        <v>-21.110431219409875</v>
      </c>
      <c r="I126" s="13">
        <f t="shared" si="12"/>
        <v>1.7177622576904951E-2</v>
      </c>
      <c r="K126" s="13">
        <f t="shared" si="13"/>
        <v>1.3224017650733573</v>
      </c>
      <c r="L126" s="13">
        <f t="shared" si="17"/>
        <v>-1.3224017650733573</v>
      </c>
      <c r="N126" s="3"/>
    </row>
    <row r="127" spans="2:14">
      <c r="B127" s="9">
        <f t="shared" si="14"/>
        <v>1.412499999999997</v>
      </c>
      <c r="C127" s="3">
        <v>-0.32497703568936476</v>
      </c>
      <c r="D127" s="13">
        <f t="shared" si="9"/>
        <v>-18.619812583672928</v>
      </c>
      <c r="E127" s="3">
        <f t="shared" si="15"/>
        <v>-0.19996941517462721</v>
      </c>
      <c r="F127" s="3">
        <f t="shared" si="16"/>
        <v>13.478169289590124</v>
      </c>
      <c r="G127" s="13">
        <f t="shared" si="10"/>
        <v>21.169481091952992</v>
      </c>
      <c r="H127" s="13">
        <f t="shared" si="11"/>
        <v>-11.45740352120546</v>
      </c>
      <c r="I127" s="13">
        <f t="shared" si="12"/>
        <v>1.5626905186756631E-2</v>
      </c>
      <c r="K127" s="13">
        <f t="shared" si="13"/>
        <v>1.3189888633581648</v>
      </c>
      <c r="L127" s="13">
        <f t="shared" si="17"/>
        <v>-1.3189888633581648</v>
      </c>
      <c r="N127" s="3"/>
    </row>
    <row r="128" spans="2:14">
      <c r="B128" s="9">
        <f t="shared" si="14"/>
        <v>1.4249999999999969</v>
      </c>
      <c r="C128" s="3">
        <v>-0.13299081797036472</v>
      </c>
      <c r="D128" s="13">
        <f t="shared" si="9"/>
        <v>-7.6198125836944834</v>
      </c>
      <c r="E128" s="3">
        <f t="shared" si="15"/>
        <v>-2.818456763413299E-2</v>
      </c>
      <c r="F128" s="3">
        <f t="shared" si="16"/>
        <v>13.742787803239537</v>
      </c>
      <c r="G128" s="13">
        <f t="shared" si="10"/>
        <v>-1.3740394875016264</v>
      </c>
      <c r="H128" s="13">
        <f t="shared" si="11"/>
        <v>-1.6148567728368399</v>
      </c>
      <c r="I128" s="13">
        <f t="shared" si="12"/>
        <v>1.0984350109540873E-2</v>
      </c>
      <c r="K128" s="13">
        <f t="shared" si="13"/>
        <v>1.3155847697816372</v>
      </c>
      <c r="L128" s="13">
        <f t="shared" si="17"/>
        <v>-1.3155847697816372</v>
      </c>
      <c r="N128" s="3"/>
    </row>
    <row r="129" spans="2:14">
      <c r="B129" s="9">
        <f t="shared" si="14"/>
        <v>1.4374999999999969</v>
      </c>
      <c r="C129" s="3">
        <v>4.1542107229535268E-2</v>
      </c>
      <c r="D129" s="13">
        <f t="shared" si="9"/>
        <v>2.380187416332276</v>
      </c>
      <c r="E129" s="3">
        <f t="shared" si="15"/>
        <v>0.1433855862364391</v>
      </c>
      <c r="F129" s="3">
        <f t="shared" si="16"/>
        <v>13.725612309645767</v>
      </c>
      <c r="G129" s="13">
        <f t="shared" si="10"/>
        <v>-23.894553000260938</v>
      </c>
      <c r="H129" s="13">
        <f t="shared" si="11"/>
        <v>8.2153889343570672</v>
      </c>
      <c r="I129" s="13">
        <f t="shared" si="12"/>
        <v>1.0372094216229661E-2</v>
      </c>
      <c r="K129" s="13">
        <f t="shared" si="13"/>
        <v>1.3121894616114156</v>
      </c>
      <c r="L129" s="13">
        <f t="shared" si="17"/>
        <v>-1.3121894616114156</v>
      </c>
      <c r="N129" s="3"/>
    </row>
    <row r="130" spans="2:14">
      <c r="B130" s="9">
        <f t="shared" si="14"/>
        <v>1.4499999999999968</v>
      </c>
      <c r="C130" s="3">
        <v>0.21607503242863529</v>
      </c>
      <c r="D130" s="13">
        <f t="shared" si="9"/>
        <v>12.3801874163132</v>
      </c>
      <c r="E130" s="3">
        <f t="shared" si="15"/>
        <v>0.31122221620072044</v>
      </c>
      <c r="F130" s="3">
        <f t="shared" si="16"/>
        <v>13.426930397142504</v>
      </c>
      <c r="G130" s="13">
        <f t="shared" si="10"/>
        <v>-45.290667719492134</v>
      </c>
      <c r="H130" s="13">
        <f t="shared" si="11"/>
        <v>17.831719479009315</v>
      </c>
      <c r="I130" s="13">
        <f t="shared" si="12"/>
        <v>9.052986579758943E-3</v>
      </c>
      <c r="K130" s="13">
        <f t="shared" si="13"/>
        <v>1.3088029161738097</v>
      </c>
      <c r="L130" s="13">
        <f t="shared" si="17"/>
        <v>-1.3088029161738097</v>
      </c>
      <c r="N130" s="3"/>
    </row>
    <row r="131" spans="2:14">
      <c r="B131" s="9">
        <f t="shared" si="14"/>
        <v>1.4624999999999968</v>
      </c>
      <c r="C131" s="3">
        <v>0.40806125014863526</v>
      </c>
      <c r="D131" s="13">
        <f t="shared" si="9"/>
        <v>23.380187416348939</v>
      </c>
      <c r="E131" s="3">
        <f t="shared" si="15"/>
        <v>0.47198217933383113</v>
      </c>
      <c r="F131" s="3">
        <f t="shared" si="16"/>
        <v>12.860797050648852</v>
      </c>
      <c r="G131" s="13">
        <f t="shared" si="10"/>
        <v>-64.626178471465607</v>
      </c>
      <c r="H131" s="13">
        <f t="shared" si="11"/>
        <v>27.042586881215268</v>
      </c>
      <c r="I131" s="13">
        <f t="shared" si="12"/>
        <v>4.0858851878988259E-3</v>
      </c>
      <c r="K131" s="13">
        <f t="shared" si="13"/>
        <v>1.3054251108536461</v>
      </c>
      <c r="L131" s="13">
        <f t="shared" si="17"/>
        <v>-1.3054251108536461</v>
      </c>
      <c r="N131" s="3"/>
    </row>
    <row r="132" spans="2:14">
      <c r="B132" s="9">
        <f t="shared" si="14"/>
        <v>1.4749999999999968</v>
      </c>
      <c r="C132" s="3">
        <v>0.5651408828276353</v>
      </c>
      <c r="D132" s="13">
        <f t="shared" si="9"/>
        <v>32.380187416320886</v>
      </c>
      <c r="E132" s="3">
        <f t="shared" si="15"/>
        <v>0.62264430208077526</v>
      </c>
      <c r="F132" s="3">
        <f t="shared" si="16"/>
        <v>12.052969819755532</v>
      </c>
      <c r="G132" s="13">
        <f t="shared" si="10"/>
        <v>-81.252182330700506</v>
      </c>
      <c r="H132" s="13">
        <f t="shared" si="11"/>
        <v>35.674890647097122</v>
      </c>
      <c r="I132" s="13">
        <f t="shared" si="12"/>
        <v>3.3066432258023865E-3</v>
      </c>
      <c r="K132" s="13">
        <f t="shared" si="13"/>
        <v>1.3020560230941174</v>
      </c>
      <c r="L132" s="13">
        <f t="shared" si="17"/>
        <v>-1.3020560230941174</v>
      </c>
      <c r="N132" s="3"/>
    </row>
    <row r="133" spans="2:14">
      <c r="B133" s="9">
        <f t="shared" si="14"/>
        <v>1.4874999999999967</v>
      </c>
      <c r="C133" s="3">
        <v>0.72222051550763522</v>
      </c>
      <c r="D133" s="13">
        <f t="shared" si="9"/>
        <v>41.380187416350118</v>
      </c>
      <c r="E133" s="3">
        <f t="shared" si="15"/>
        <v>0.76061077133854749</v>
      </c>
      <c r="F133" s="3">
        <f t="shared" si="16"/>
        <v>11.037317540621775</v>
      </c>
      <c r="G133" s="13">
        <f t="shared" si="10"/>
        <v>-94.857781873666013</v>
      </c>
      <c r="H133" s="13">
        <f t="shared" si="11"/>
        <v>43.579787049888893</v>
      </c>
      <c r="I133" s="13">
        <f t="shared" si="12"/>
        <v>1.4738117427628933E-3</v>
      </c>
      <c r="K133" s="13">
        <f t="shared" si="13"/>
        <v>1.2986956303966317</v>
      </c>
      <c r="L133" s="13">
        <f t="shared" si="17"/>
        <v>-1.2986956303966317</v>
      </c>
      <c r="N133" s="3"/>
    </row>
    <row r="134" spans="2:14">
      <c r="B134" s="9">
        <f t="shared" si="14"/>
        <v>1.4999999999999967</v>
      </c>
      <c r="C134" s="3">
        <v>0.86184685566663521</v>
      </c>
      <c r="D134" s="13">
        <f t="shared" si="9"/>
        <v>49.380187416318819</v>
      </c>
      <c r="E134" s="3">
        <f t="shared" si="15"/>
        <v>0.88375571217855931</v>
      </c>
      <c r="F134" s="3">
        <f t="shared" si="16"/>
        <v>9.851595267200949</v>
      </c>
      <c r="G134" s="13">
        <f t="shared" si="10"/>
        <v>-105.4487133802929</v>
      </c>
      <c r="H134" s="13">
        <f t="shared" si="11"/>
        <v>50.635472428409777</v>
      </c>
      <c r="I134" s="13">
        <f t="shared" si="12"/>
        <v>4.7999799366007866E-4</v>
      </c>
      <c r="K134" s="13">
        <f t="shared" si="13"/>
        <v>1.2953439103206623</v>
      </c>
      <c r="L134" s="13">
        <f t="shared" si="17"/>
        <v>-1.2953439103206623</v>
      </c>
      <c r="N134" s="3"/>
    </row>
    <row r="135" spans="2:14">
      <c r="B135" s="9">
        <f t="shared" si="14"/>
        <v>1.5124999999999966</v>
      </c>
      <c r="C135" s="3">
        <v>0.98401990330663525</v>
      </c>
      <c r="D135" s="13">
        <f t="shared" si="9"/>
        <v>56.380187416341556</v>
      </c>
      <c r="E135" s="3">
        <f t="shared" si="15"/>
        <v>0.99042429155290046</v>
      </c>
      <c r="F135" s="3">
        <f t="shared" si="16"/>
        <v>8.5334863499472871</v>
      </c>
      <c r="G135" s="13">
        <f t="shared" si="10"/>
        <v>-113.27414060263243</v>
      </c>
      <c r="H135" s="13">
        <f t="shared" si="11"/>
        <v>56.747131833215747</v>
      </c>
      <c r="I135" s="13">
        <f t="shared" si="12"/>
        <v>4.1016188808900014E-5</v>
      </c>
      <c r="K135" s="13">
        <f t="shared" si="13"/>
        <v>1.2920008404835979</v>
      </c>
      <c r="L135" s="13">
        <f t="shared" si="17"/>
        <v>-1.2920008404835979</v>
      </c>
      <c r="N135" s="3"/>
    </row>
    <row r="136" spans="2:14">
      <c r="B136" s="9">
        <f t="shared" si="14"/>
        <v>1.5249999999999966</v>
      </c>
      <c r="C136" s="3">
        <v>1.0887396584296352</v>
      </c>
      <c r="D136" s="13">
        <f t="shared" si="9"/>
        <v>62.380187416532934</v>
      </c>
      <c r="E136" s="3">
        <f t="shared" si="15"/>
        <v>1.0793937864580803</v>
      </c>
      <c r="F136" s="3">
        <f t="shared" si="16"/>
        <v>7.1175595924143815</v>
      </c>
      <c r="G136" s="13">
        <f t="shared" si="10"/>
        <v>-118.73016184690739</v>
      </c>
      <c r="H136" s="13">
        <f t="shared" si="11"/>
        <v>61.844708396693228</v>
      </c>
      <c r="I136" s="13">
        <f t="shared" si="12"/>
        <v>8.7345322908695427E-5</v>
      </c>
      <c r="K136" s="13">
        <f t="shared" si="13"/>
        <v>1.2886663985605926</v>
      </c>
      <c r="L136" s="13">
        <f t="shared" si="17"/>
        <v>-1.2886663985605926</v>
      </c>
      <c r="N136" s="3"/>
    </row>
    <row r="137" spans="2:14">
      <c r="B137" s="9">
        <f t="shared" si="14"/>
        <v>1.5374999999999965</v>
      </c>
      <c r="C137" s="3">
        <v>1.1760061210296353</v>
      </c>
      <c r="D137" s="13">
        <f t="shared" si="9"/>
        <v>67.380187416549191</v>
      </c>
      <c r="E137" s="3">
        <f t="shared" si="15"/>
        <v>1.1498116935746807</v>
      </c>
      <c r="F137" s="3">
        <f t="shared" si="16"/>
        <v>5.6334325693280389</v>
      </c>
      <c r="G137" s="13">
        <f t="shared" si="10"/>
        <v>-122.26503450784728</v>
      </c>
      <c r="H137" s="13">
        <f t="shared" si="11"/>
        <v>65.879357276618677</v>
      </c>
      <c r="I137" s="13">
        <f t="shared" si="12"/>
        <v>6.8614802969287905E-4</v>
      </c>
      <c r="K137" s="13">
        <f t="shared" si="13"/>
        <v>1.2853405622844181</v>
      </c>
      <c r="L137" s="13">
        <f t="shared" si="17"/>
        <v>-1.2853405622844181</v>
      </c>
      <c r="N137" s="3"/>
    </row>
    <row r="138" spans="2:14">
      <c r="B138" s="9">
        <f t="shared" si="14"/>
        <v>1.5499999999999965</v>
      </c>
      <c r="C138" s="3">
        <v>1.2458192911096353</v>
      </c>
      <c r="D138" s="13">
        <f t="shared" si="9"/>
        <v>71.380187416562194</v>
      </c>
      <c r="E138" s="3">
        <f t="shared" si="15"/>
        <v>1.2011256890494302</v>
      </c>
      <c r="F138" s="3">
        <f t="shared" si="16"/>
        <v>4.1051196379799482</v>
      </c>
      <c r="G138" s="13">
        <f t="shared" si="10"/>
        <v>-124.3014333205444</v>
      </c>
      <c r="H138" s="13">
        <f t="shared" si="11"/>
        <v>68.819432647275235</v>
      </c>
      <c r="I138" s="13">
        <f t="shared" si="12"/>
        <v>1.997518065115971E-3</v>
      </c>
      <c r="K138" s="13">
        <f t="shared" si="13"/>
        <v>1.2820233094453131</v>
      </c>
      <c r="L138" s="13">
        <f t="shared" si="17"/>
        <v>-1.2820233094453131</v>
      </c>
      <c r="N138" s="3"/>
    </row>
    <row r="139" spans="2:14">
      <c r="B139" s="9">
        <f t="shared" si="14"/>
        <v>1.5624999999999964</v>
      </c>
      <c r="C139" s="3">
        <v>1.2981791686696353</v>
      </c>
      <c r="D139" s="13">
        <f t="shared" si="9"/>
        <v>74.380187416571928</v>
      </c>
      <c r="E139" s="3">
        <f t="shared" si="15"/>
        <v>1.2330175855678445</v>
      </c>
      <c r="F139" s="3">
        <f t="shared" si="16"/>
        <v>2.5513517214731429</v>
      </c>
      <c r="G139" s="13">
        <f t="shared" si="10"/>
        <v>-125.18114528763691</v>
      </c>
      <c r="H139" s="13">
        <f t="shared" si="11"/>
        <v>70.646703718448336</v>
      </c>
      <c r="I139" s="13">
        <f t="shared" si="12"/>
        <v>4.2460319123315982E-3</v>
      </c>
      <c r="K139" s="13">
        <f t="shared" si="13"/>
        <v>1.2787146178908366</v>
      </c>
      <c r="L139" s="13">
        <f t="shared" si="17"/>
        <v>-1.2787146178908366</v>
      </c>
      <c r="N139" s="3"/>
    </row>
    <row r="140" spans="2:14">
      <c r="B140" s="9">
        <f t="shared" si="14"/>
        <v>1.5749999999999964</v>
      </c>
      <c r="C140" s="3">
        <v>1.3156324611896353</v>
      </c>
      <c r="D140" s="13">
        <f t="shared" si="9"/>
        <v>75.380187416575183</v>
      </c>
      <c r="E140" s="3">
        <f t="shared" si="15"/>
        <v>1.2453499281350655</v>
      </c>
      <c r="F140" s="3">
        <f t="shared" si="16"/>
        <v>0.98658740537768153</v>
      </c>
      <c r="G140" s="13">
        <f t="shared" si="10"/>
        <v>-125.13086810760491</v>
      </c>
      <c r="H140" s="13">
        <f t="shared" si="11"/>
        <v>71.35329489905962</v>
      </c>
      <c r="I140" s="13">
        <f t="shared" si="12"/>
        <v>4.9396344525666925E-3</v>
      </c>
      <c r="K140" s="13">
        <f t="shared" si="13"/>
        <v>1.27541446552572</v>
      </c>
      <c r="L140" s="13">
        <f t="shared" si="17"/>
        <v>-1.27541446552572</v>
      </c>
      <c r="N140" s="3"/>
    </row>
    <row r="141" spans="2:14">
      <c r="B141" s="9">
        <f t="shared" si="14"/>
        <v>1.5874999999999964</v>
      </c>
      <c r="C141" s="3">
        <v>1.3330857537096352</v>
      </c>
      <c r="D141" s="13">
        <f t="shared" si="9"/>
        <v>76.380187416578423</v>
      </c>
      <c r="E141" s="3">
        <f t="shared" si="15"/>
        <v>1.2381305725604732</v>
      </c>
      <c r="F141" s="3">
        <f t="shared" si="16"/>
        <v>-0.57754844596737986</v>
      </c>
      <c r="G141" s="13">
        <f t="shared" si="10"/>
        <v>-124.24494277383012</v>
      </c>
      <c r="H141" s="13">
        <f t="shared" si="11"/>
        <v>70.939656293831248</v>
      </c>
      <c r="I141" s="13">
        <f t="shared" si="12"/>
        <v>9.0164864270701733E-3</v>
      </c>
      <c r="K141" s="13">
        <f t="shared" si="13"/>
        <v>1.2721228303117176</v>
      </c>
      <c r="L141" s="13">
        <f t="shared" si="17"/>
        <v>-1.2721228303117176</v>
      </c>
      <c r="N141" s="3"/>
    </row>
    <row r="142" spans="2:14">
      <c r="B142" s="9">
        <f t="shared" si="14"/>
        <v>1.5999999999999963</v>
      </c>
      <c r="C142" s="3">
        <v>1.3156324611896353</v>
      </c>
      <c r="D142" s="13">
        <f t="shared" ref="D142:D205" si="18">C142*180/PI()</f>
        <v>75.380187416575183</v>
      </c>
      <c r="E142" s="3">
        <f t="shared" si="15"/>
        <v>1.2114979446774701</v>
      </c>
      <c r="F142" s="3">
        <f t="shared" si="16"/>
        <v>-2.1306102306402561</v>
      </c>
      <c r="G142" s="13">
        <f t="shared" ref="G142:G205" si="19">-($C$4/$C$5)*SIN(E142)-$F$5*F142</f>
        <v>-122.48107338977317</v>
      </c>
      <c r="H142" s="13">
        <f t="shared" ref="H142:H205" si="20">E142*180/PI()</f>
        <v>69.413719118792727</v>
      </c>
      <c r="I142" s="13">
        <f t="shared" ref="I142:I205" si="21">(C142-E142)^2</f>
        <v>1.0843997529222408E-2</v>
      </c>
      <c r="K142" s="13">
        <f t="shared" ref="K142:K205" si="22">$M$9*EXP(-$N$9*B142)</f>
        <v>1.2688396902674624</v>
      </c>
      <c r="L142" s="13">
        <f t="shared" si="17"/>
        <v>-1.2688396902674624</v>
      </c>
      <c r="N142" s="3"/>
    </row>
    <row r="143" spans="2:14">
      <c r="B143" s="9">
        <f t="shared" ref="B143:B206" si="23">B142+$C$3</f>
        <v>1.6124999999999963</v>
      </c>
      <c r="C143" s="3">
        <v>1.2807258761496352</v>
      </c>
      <c r="D143" s="13">
        <f t="shared" si="18"/>
        <v>73.380187416568674</v>
      </c>
      <c r="E143" s="3">
        <f t="shared" ref="E143:E206" si="24">F143*$C$3+E142</f>
        <v>1.1657276490773147</v>
      </c>
      <c r="F143" s="3">
        <f t="shared" ref="F143:F206" si="25">G142*$C$3+F142</f>
        <v>-3.6616236480124211</v>
      </c>
      <c r="G143" s="13">
        <f t="shared" si="19"/>
        <v>-119.66706546903053</v>
      </c>
      <c r="H143" s="13">
        <f t="shared" si="20"/>
        <v>66.791274353837622</v>
      </c>
      <c r="I143" s="13">
        <f t="shared" si="21"/>
        <v>1.3224592229776972E-2</v>
      </c>
      <c r="K143" s="13">
        <f t="shared" si="22"/>
        <v>1.2655650234683162</v>
      </c>
      <c r="L143" s="13">
        <f t="shared" ref="L143:L206" si="26">-K143</f>
        <v>-1.2655650234683162</v>
      </c>
      <c r="N143" s="3"/>
    </row>
    <row r="144" spans="2:14">
      <c r="B144" s="9">
        <f t="shared" si="23"/>
        <v>1.6249999999999962</v>
      </c>
      <c r="C144" s="3">
        <v>1.2283659985896354</v>
      </c>
      <c r="D144" s="13">
        <f t="shared" si="18"/>
        <v>70.38018741655894</v>
      </c>
      <c r="E144" s="3">
        <f t="shared" si="24"/>
        <v>1.1012593744976233</v>
      </c>
      <c r="F144" s="3">
        <f t="shared" si="25"/>
        <v>-5.157461966375303</v>
      </c>
      <c r="G144" s="13">
        <f t="shared" si="19"/>
        <v>-115.5191377904608</v>
      </c>
      <c r="H144" s="13">
        <f t="shared" si="20"/>
        <v>63.09751430793078</v>
      </c>
      <c r="I144" s="13">
        <f t="shared" si="21"/>
        <v>1.6156093888068049E-2</v>
      </c>
      <c r="K144" s="13">
        <f t="shared" si="22"/>
        <v>1.2622988080462254</v>
      </c>
      <c r="L144" s="13">
        <f t="shared" si="26"/>
        <v>-1.2622988080462254</v>
      </c>
      <c r="N144" s="3"/>
    </row>
    <row r="145" spans="2:14">
      <c r="B145" s="9">
        <f t="shared" si="23"/>
        <v>1.6374999999999962</v>
      </c>
      <c r="C145" s="3">
        <v>1.1585528285096351</v>
      </c>
      <c r="D145" s="13">
        <f t="shared" si="18"/>
        <v>66.380187416545922</v>
      </c>
      <c r="E145" s="3">
        <f t="shared" si="24"/>
        <v>1.0187412346381726</v>
      </c>
      <c r="F145" s="3">
        <f t="shared" si="25"/>
        <v>-6.6014511887560632</v>
      </c>
      <c r="G145" s="13">
        <f t="shared" si="19"/>
        <v>-109.67437978819324</v>
      </c>
      <c r="H145" s="13">
        <f t="shared" si="20"/>
        <v>58.369573160714005</v>
      </c>
      <c r="I145" s="13">
        <f t="shared" si="21"/>
        <v>1.9547281780878792E-2</v>
      </c>
      <c r="K145" s="13">
        <f t="shared" si="22"/>
        <v>1.259041022189574</v>
      </c>
      <c r="L145" s="13">
        <f t="shared" si="26"/>
        <v>-1.259041022189574</v>
      </c>
      <c r="N145" s="3"/>
    </row>
    <row r="146" spans="2:14">
      <c r="B146" s="9">
        <f t="shared" si="23"/>
        <v>1.6499999999999961</v>
      </c>
      <c r="C146" s="3">
        <v>1.0538330733896353</v>
      </c>
      <c r="D146" s="13">
        <f t="shared" si="18"/>
        <v>60.380187416526446</v>
      </c>
      <c r="E146" s="3">
        <f t="shared" si="24"/>
        <v>0.91908647293681656</v>
      </c>
      <c r="F146" s="3">
        <f t="shared" si="25"/>
        <v>-7.972380936108479</v>
      </c>
      <c r="G146" s="13">
        <f t="shared" si="19"/>
        <v>-101.74041311833025</v>
      </c>
      <c r="H146" s="13">
        <f t="shared" si="20"/>
        <v>52.659775906844345</v>
      </c>
      <c r="I146" s="13">
        <f t="shared" si="21"/>
        <v>1.8156646333591566E-2</v>
      </c>
      <c r="K146" s="13">
        <f t="shared" si="22"/>
        <v>1.255791644143039</v>
      </c>
      <c r="L146" s="13">
        <f t="shared" si="26"/>
        <v>-1.255791644143039</v>
      </c>
      <c r="N146" s="3"/>
    </row>
    <row r="147" spans="2:14">
      <c r="B147" s="9">
        <f t="shared" si="23"/>
        <v>1.6624999999999961</v>
      </c>
      <c r="C147" s="3">
        <v>0.94911331826663525</v>
      </c>
      <c r="D147" s="13">
        <f t="shared" si="18"/>
        <v>54.380187416335062</v>
      </c>
      <c r="E147" s="3">
        <f t="shared" si="24"/>
        <v>0.80353477168572152</v>
      </c>
      <c r="F147" s="3">
        <f t="shared" si="25"/>
        <v>-9.2441361000876068</v>
      </c>
      <c r="G147" s="13">
        <f t="shared" si="19"/>
        <v>-91.363271202478742</v>
      </c>
      <c r="H147" s="13">
        <f t="shared" si="20"/>
        <v>46.039151109600049</v>
      </c>
      <c r="I147" s="13">
        <f t="shared" si="21"/>
        <v>2.119311322461127E-2</v>
      </c>
      <c r="K147" s="13">
        <f t="shared" si="22"/>
        <v>1.2525506522074432</v>
      </c>
      <c r="L147" s="13">
        <f t="shared" si="26"/>
        <v>-1.2525506522074432</v>
      </c>
      <c r="N147" s="3"/>
    </row>
    <row r="148" spans="2:14">
      <c r="B148" s="9">
        <f t="shared" si="23"/>
        <v>1.674999999999996</v>
      </c>
      <c r="C148" s="3">
        <v>0.82694027062663522</v>
      </c>
      <c r="D148" s="13">
        <f t="shared" si="18"/>
        <v>47.380187416312324</v>
      </c>
      <c r="E148" s="3">
        <f t="shared" si="24"/>
        <v>0.67370755930923909</v>
      </c>
      <c r="F148" s="3">
        <f t="shared" si="25"/>
        <v>-10.386176990118591</v>
      </c>
      <c r="G148" s="13">
        <f t="shared" si="19"/>
        <v>-78.309317183017015</v>
      </c>
      <c r="H148" s="13">
        <f t="shared" si="20"/>
        <v>38.600599774478994</v>
      </c>
      <c r="I148" s="13">
        <f t="shared" si="21"/>
        <v>2.3480263817680459E-2</v>
      </c>
      <c r="K148" s="13">
        <f t="shared" si="22"/>
        <v>1.2493180247396123</v>
      </c>
      <c r="L148" s="13">
        <f t="shared" si="26"/>
        <v>-1.2493180247396123</v>
      </c>
      <c r="N148" s="3"/>
    </row>
    <row r="149" spans="2:14">
      <c r="B149" s="9">
        <f t="shared" si="23"/>
        <v>1.687499999999996</v>
      </c>
      <c r="C149" s="3">
        <v>0.68731393046763523</v>
      </c>
      <c r="D149" s="13">
        <f t="shared" si="18"/>
        <v>39.380187416343624</v>
      </c>
      <c r="E149" s="3">
        <f t="shared" si="24"/>
        <v>0.5316445161229103</v>
      </c>
      <c r="F149" s="3">
        <f t="shared" si="25"/>
        <v>-11.365043454906303</v>
      </c>
      <c r="G149" s="13">
        <f t="shared" si="19"/>
        <v>-62.54922620733867</v>
      </c>
      <c r="H149" s="13">
        <f t="shared" si="20"/>
        <v>30.46098697511761</v>
      </c>
      <c r="I149" s="13">
        <f t="shared" si="21"/>
        <v>2.423296656242965E-2</v>
      </c>
      <c r="K149" s="13">
        <f t="shared" si="22"/>
        <v>1.2460937401522287</v>
      </c>
      <c r="L149" s="13">
        <f t="shared" si="26"/>
        <v>-1.2460937401522287</v>
      </c>
      <c r="N149" s="3"/>
    </row>
    <row r="150" spans="2:14">
      <c r="B150" s="9">
        <f t="shared" si="23"/>
        <v>1.699999999999996</v>
      </c>
      <c r="C150" s="3">
        <v>0.53023429778763531</v>
      </c>
      <c r="D150" s="13">
        <f t="shared" si="18"/>
        <v>30.380187416314389</v>
      </c>
      <c r="E150" s="3">
        <f t="shared" si="24"/>
        <v>0.37980815634168485</v>
      </c>
      <c r="F150" s="3">
        <f t="shared" si="25"/>
        <v>-12.146908782498036</v>
      </c>
      <c r="G150" s="13">
        <f t="shared" si="19"/>
        <v>-44.324194138151199</v>
      </c>
      <c r="H150" s="13">
        <f t="shared" si="20"/>
        <v>21.761404383023475</v>
      </c>
      <c r="I150" s="13">
        <f t="shared" si="21"/>
        <v>2.2628024030317093E-2</v>
      </c>
      <c r="K150" s="13">
        <f t="shared" si="22"/>
        <v>1.2428777769136889</v>
      </c>
      <c r="L150" s="13">
        <f t="shared" si="26"/>
        <v>-1.2428777769136889</v>
      </c>
      <c r="N150" s="3"/>
    </row>
    <row r="151" spans="2:14">
      <c r="B151" s="9">
        <f t="shared" si="23"/>
        <v>1.7124999999999959</v>
      </c>
      <c r="C151" s="3">
        <v>0.35570137258863527</v>
      </c>
      <c r="D151" s="13">
        <f t="shared" si="18"/>
        <v>20.38018741633919</v>
      </c>
      <c r="E151" s="3">
        <f t="shared" si="24"/>
        <v>0.22104614122637326</v>
      </c>
      <c r="F151" s="3">
        <f t="shared" si="25"/>
        <v>-12.700961209224927</v>
      </c>
      <c r="G151" s="13">
        <f t="shared" si="19"/>
        <v>-24.171070105875096</v>
      </c>
      <c r="H151" s="13">
        <f t="shared" si="20"/>
        <v>12.665010969923939</v>
      </c>
      <c r="I151" s="13">
        <f t="shared" si="21"/>
        <v>1.8132031333224313E-2</v>
      </c>
      <c r="K151" s="13">
        <f t="shared" si="22"/>
        <v>1.2396701135479582</v>
      </c>
      <c r="L151" s="13">
        <f t="shared" si="26"/>
        <v>-1.2396701135479582</v>
      </c>
      <c r="N151" s="3"/>
    </row>
    <row r="152" spans="2:14">
      <c r="B152" s="9">
        <f t="shared" si="23"/>
        <v>1.7249999999999959</v>
      </c>
      <c r="C152" s="3">
        <v>0.18116844738863525</v>
      </c>
      <c r="D152" s="13">
        <f t="shared" si="18"/>
        <v>10.3801874163067</v>
      </c>
      <c r="E152" s="3">
        <f t="shared" si="24"/>
        <v>5.8507396407018658E-2</v>
      </c>
      <c r="F152" s="3">
        <f t="shared" si="25"/>
        <v>-13.003099585548366</v>
      </c>
      <c r="G152" s="13">
        <f t="shared" si="19"/>
        <v>-2.8885868575649436</v>
      </c>
      <c r="H152" s="13">
        <f t="shared" si="20"/>
        <v>3.3522268844210457</v>
      </c>
      <c r="I152" s="13">
        <f t="shared" si="21"/>
        <v>1.5045733427914744E-2</v>
      </c>
      <c r="K152" s="13">
        <f t="shared" si="22"/>
        <v>1.2364707286344285</v>
      </c>
      <c r="L152" s="13">
        <f t="shared" si="26"/>
        <v>-1.2364707286344285</v>
      </c>
      <c r="N152" s="3"/>
    </row>
    <row r="153" spans="2:14">
      <c r="B153" s="9">
        <f t="shared" si="23"/>
        <v>1.7374999999999958</v>
      </c>
      <c r="C153" s="3">
        <v>6.6355221896352706E-3</v>
      </c>
      <c r="D153" s="13">
        <f t="shared" si="18"/>
        <v>0.38018741633150765</v>
      </c>
      <c r="E153" s="3">
        <f t="shared" si="24"/>
        <v>-0.10448269010883046</v>
      </c>
      <c r="F153" s="3">
        <f t="shared" si="25"/>
        <v>-13.039206921267928</v>
      </c>
      <c r="G153" s="13">
        <f t="shared" si="19"/>
        <v>18.557544520995332</v>
      </c>
      <c r="H153" s="13">
        <f t="shared" si="20"/>
        <v>-5.9864171754092581</v>
      </c>
      <c r="I153" s="13">
        <f t="shared" si="21"/>
        <v>1.2347257104406902E-2</v>
      </c>
      <c r="K153" s="13">
        <f t="shared" si="22"/>
        <v>1.2332796008077747</v>
      </c>
      <c r="L153" s="13">
        <f t="shared" si="26"/>
        <v>-1.2332796008077747</v>
      </c>
      <c r="N153" s="3"/>
    </row>
    <row r="154" spans="2:14">
      <c r="B154" s="9">
        <f t="shared" si="23"/>
        <v>1.7499999999999958</v>
      </c>
      <c r="C154" s="3">
        <v>-0.16789740300936473</v>
      </c>
      <c r="D154" s="13">
        <f t="shared" si="18"/>
        <v>-9.6198125836436859</v>
      </c>
      <c r="E154" s="3">
        <f t="shared" si="24"/>
        <v>-0.26457316029327405</v>
      </c>
      <c r="F154" s="3">
        <f t="shared" si="25"/>
        <v>-12.807237614755486</v>
      </c>
      <c r="G154" s="13">
        <f t="shared" si="19"/>
        <v>39.172081369477084</v>
      </c>
      <c r="H154" s="13">
        <f t="shared" si="20"/>
        <v>-15.158925457242816</v>
      </c>
      <c r="I154" s="13">
        <f t="shared" si="21"/>
        <v>9.3462020464173453E-3</v>
      </c>
      <c r="K154" s="13">
        <f t="shared" si="22"/>
        <v>1.2300967087578119</v>
      </c>
      <c r="L154" s="13">
        <f t="shared" si="26"/>
        <v>-1.2300967087578119</v>
      </c>
      <c r="N154" s="3"/>
    </row>
    <row r="155" spans="2:14">
      <c r="B155" s="9">
        <f t="shared" si="23"/>
        <v>1.7624999999999957</v>
      </c>
      <c r="C155" s="3">
        <v>-0.32497703568936476</v>
      </c>
      <c r="D155" s="13">
        <f t="shared" si="18"/>
        <v>-18.619812583672928</v>
      </c>
      <c r="E155" s="3">
        <f t="shared" si="24"/>
        <v>-0.41854299276373685</v>
      </c>
      <c r="F155" s="3">
        <f t="shared" si="25"/>
        <v>-12.317586597637023</v>
      </c>
      <c r="G155" s="13">
        <f t="shared" si="19"/>
        <v>58.07528963156058</v>
      </c>
      <c r="H155" s="13">
        <f t="shared" si="20"/>
        <v>-23.980747030136676</v>
      </c>
      <c r="I155" s="13">
        <f t="shared" si="21"/>
        <v>8.7545883232432418E-3</v>
      </c>
      <c r="K155" s="13">
        <f t="shared" si="22"/>
        <v>1.2269220312293534</v>
      </c>
      <c r="L155" s="13">
        <f t="shared" si="26"/>
        <v>-1.2269220312293534</v>
      </c>
      <c r="N155" s="3"/>
    </row>
    <row r="156" spans="2:14">
      <c r="B156" s="9">
        <f t="shared" si="23"/>
        <v>1.7749999999999957</v>
      </c>
      <c r="C156" s="3">
        <v>-0.49950996088836475</v>
      </c>
      <c r="D156" s="13">
        <f t="shared" si="18"/>
        <v>-28.61981258364812</v>
      </c>
      <c r="E156" s="3">
        <f t="shared" si="24"/>
        <v>-0.56343856122926828</v>
      </c>
      <c r="F156" s="3">
        <f t="shared" si="25"/>
        <v>-11.591645477242515</v>
      </c>
      <c r="G156" s="13">
        <f t="shared" si="19"/>
        <v>74.617574470350789</v>
      </c>
      <c r="H156" s="13">
        <f t="shared" si="20"/>
        <v>-32.282651573360489</v>
      </c>
      <c r="I156" s="13">
        <f t="shared" si="21"/>
        <v>4.0868659415469709E-3</v>
      </c>
      <c r="K156" s="13">
        <f t="shared" si="22"/>
        <v>1.2237555470220687</v>
      </c>
      <c r="L156" s="13">
        <f t="shared" si="26"/>
        <v>-1.2237555470220687</v>
      </c>
      <c r="N156" s="3"/>
    </row>
    <row r="157" spans="2:14">
      <c r="B157" s="9">
        <f t="shared" si="23"/>
        <v>1.7874999999999956</v>
      </c>
      <c r="C157" s="3">
        <v>-0.63913630104836472</v>
      </c>
      <c r="D157" s="13">
        <f t="shared" si="18"/>
        <v>-36.619812583674111</v>
      </c>
      <c r="E157" s="3">
        <f t="shared" si="24"/>
        <v>-0.6966751336838074</v>
      </c>
      <c r="F157" s="3">
        <f t="shared" si="25"/>
        <v>-10.65892579636313</v>
      </c>
      <c r="G157" s="13">
        <f t="shared" si="19"/>
        <v>88.437679261971681</v>
      </c>
      <c r="H157" s="13">
        <f t="shared" si="20"/>
        <v>-39.916544851794583</v>
      </c>
      <c r="I157" s="13">
        <f t="shared" si="21"/>
        <v>3.310717261049484E-3</v>
      </c>
      <c r="K157" s="13">
        <f t="shared" si="22"/>
        <v>1.2205972349903418</v>
      </c>
      <c r="L157" s="13">
        <f t="shared" si="26"/>
        <v>-1.2205972349903418</v>
      </c>
      <c r="N157" s="3"/>
    </row>
    <row r="158" spans="2:14">
      <c r="B158" s="9">
        <f t="shared" si="23"/>
        <v>1.7999999999999956</v>
      </c>
      <c r="C158" s="3">
        <v>-0.77876264120736471</v>
      </c>
      <c r="D158" s="13">
        <f t="shared" si="18"/>
        <v>-44.619812583642812</v>
      </c>
      <c r="E158" s="3">
        <f t="shared" si="24"/>
        <v>-0.81609331875366342</v>
      </c>
      <c r="F158" s="3">
        <f t="shared" si="25"/>
        <v>-9.5534548055884834</v>
      </c>
      <c r="G158" s="13">
        <f t="shared" si="19"/>
        <v>99.458806545985226</v>
      </c>
      <c r="H158" s="13">
        <f t="shared" si="20"/>
        <v>-46.75870285340951</v>
      </c>
      <c r="I158" s="13">
        <f t="shared" si="21"/>
        <v>1.3935794860657305E-3</v>
      </c>
      <c r="K158" s="13">
        <f t="shared" si="22"/>
        <v>1.2174470740431302</v>
      </c>
      <c r="L158" s="13">
        <f t="shared" si="26"/>
        <v>-1.2174470740431302</v>
      </c>
      <c r="N158" s="3"/>
    </row>
    <row r="159" spans="2:14">
      <c r="B159" s="9">
        <f t="shared" si="23"/>
        <v>1.8124999999999956</v>
      </c>
      <c r="C159" s="3">
        <v>-0.90093568884736475</v>
      </c>
      <c r="D159" s="13">
        <f t="shared" si="18"/>
        <v>-51.619812583665549</v>
      </c>
      <c r="E159" s="3">
        <f t="shared" si="24"/>
        <v>-0.91997106530070927</v>
      </c>
      <c r="F159" s="3">
        <f t="shared" si="25"/>
        <v>-8.3102197237636677</v>
      </c>
      <c r="G159" s="13">
        <f t="shared" si="19"/>
        <v>107.83558569512948</v>
      </c>
      <c r="H159" s="13">
        <f t="shared" si="20"/>
        <v>-52.710459315884897</v>
      </c>
      <c r="I159" s="13">
        <f t="shared" si="21"/>
        <v>3.6234555672054307E-4</v>
      </c>
      <c r="K159" s="13">
        <f t="shared" si="22"/>
        <v>1.2143050431438236</v>
      </c>
      <c r="L159" s="13">
        <f t="shared" si="26"/>
        <v>-1.2143050431438236</v>
      </c>
      <c r="N159" s="3"/>
    </row>
    <row r="160" spans="2:14">
      <c r="B160" s="9">
        <f t="shared" si="23"/>
        <v>1.8249999999999955</v>
      </c>
      <c r="C160" s="3">
        <v>-1.0056554439703647</v>
      </c>
      <c r="D160" s="13">
        <f t="shared" si="18"/>
        <v>-57.619812583856927</v>
      </c>
      <c r="E160" s="3">
        <f t="shared" si="24"/>
        <v>-1.0069995015828912</v>
      </c>
      <c r="F160" s="3">
        <f t="shared" si="25"/>
        <v>-6.9622749025745492</v>
      </c>
      <c r="G160" s="13">
        <f t="shared" si="19"/>
        <v>113.87440093353527</v>
      </c>
      <c r="H160" s="13">
        <f t="shared" si="20"/>
        <v>-57.696821412477128</v>
      </c>
      <c r="I160" s="13">
        <f t="shared" si="21"/>
        <v>1.8064908657905403E-6</v>
      </c>
      <c r="K160" s="13">
        <f t="shared" si="22"/>
        <v>1.2111711213101042</v>
      </c>
      <c r="L160" s="13">
        <f t="shared" si="26"/>
        <v>-1.2111711213101042</v>
      </c>
      <c r="N160" s="3"/>
    </row>
    <row r="161" spans="2:14">
      <c r="B161" s="9">
        <f t="shared" si="23"/>
        <v>1.8374999999999955</v>
      </c>
      <c r="C161" s="3">
        <v>-1.0929219065703648</v>
      </c>
      <c r="D161" s="13">
        <f t="shared" si="18"/>
        <v>-62.619812583873184</v>
      </c>
      <c r="E161" s="3">
        <f t="shared" si="24"/>
        <v>-1.0762350627192081</v>
      </c>
      <c r="F161" s="3">
        <f t="shared" si="25"/>
        <v>-5.5388448909053585</v>
      </c>
      <c r="G161" s="13">
        <f t="shared" si="19"/>
        <v>117.94919473778343</v>
      </c>
      <c r="H161" s="13">
        <f t="shared" si="20"/>
        <v>-61.663726857808072</v>
      </c>
      <c r="I161" s="13">
        <f t="shared" si="21"/>
        <v>2.7845075771288643E-4</v>
      </c>
      <c r="K161" s="13">
        <f t="shared" si="22"/>
        <v>1.2080452876138059</v>
      </c>
      <c r="L161" s="13">
        <f t="shared" si="26"/>
        <v>-1.2080452876138059</v>
      </c>
      <c r="N161" s="3"/>
    </row>
    <row r="162" spans="2:14">
      <c r="B162" s="9">
        <f t="shared" si="23"/>
        <v>1.8499999999999954</v>
      </c>
      <c r="C162" s="3">
        <v>-1.1627350766503648</v>
      </c>
      <c r="D162" s="13">
        <f t="shared" si="18"/>
        <v>-66.619812583886173</v>
      </c>
      <c r="E162" s="3">
        <f t="shared" si="24"/>
        <v>-1.1270410621777465</v>
      </c>
      <c r="F162" s="3">
        <f t="shared" si="25"/>
        <v>-4.0644799566830656</v>
      </c>
      <c r="G162" s="13">
        <f t="shared" si="19"/>
        <v>120.42815322206087</v>
      </c>
      <c r="H162" s="13">
        <f t="shared" si="20"/>
        <v>-64.574696200726265</v>
      </c>
      <c r="I162" s="13">
        <f t="shared" si="21"/>
        <v>1.2740626691714867E-3</v>
      </c>
      <c r="K162" s="13">
        <f t="shared" si="22"/>
        <v>1.2049275211807744</v>
      </c>
      <c r="L162" s="13">
        <f t="shared" si="26"/>
        <v>-1.2049275211807744</v>
      </c>
      <c r="N162" s="3"/>
    </row>
    <row r="163" spans="2:14">
      <c r="B163" s="9">
        <f t="shared" si="23"/>
        <v>1.8624999999999954</v>
      </c>
      <c r="C163" s="3">
        <v>-1.2150949542103648</v>
      </c>
      <c r="D163" s="13">
        <f t="shared" si="18"/>
        <v>-69.619812583895921</v>
      </c>
      <c r="E163" s="3">
        <f t="shared" si="24"/>
        <v>-1.1590301626953379</v>
      </c>
      <c r="F163" s="3">
        <f t="shared" si="25"/>
        <v>-2.5591280414073045</v>
      </c>
      <c r="G163" s="13">
        <f t="shared" si="19"/>
        <v>121.6184869070963</v>
      </c>
      <c r="H163" s="13">
        <f t="shared" si="20"/>
        <v>-66.407536650804005</v>
      </c>
      <c r="I163" s="13">
        <f t="shared" si="21"/>
        <v>3.1432608476234399E-3</v>
      </c>
      <c r="K163" s="13">
        <f t="shared" si="22"/>
        <v>1.2018178011907283</v>
      </c>
      <c r="L163" s="13">
        <f t="shared" si="26"/>
        <v>-1.2018178011907283</v>
      </c>
      <c r="N163" s="3"/>
    </row>
    <row r="164" spans="2:14">
      <c r="B164" s="9">
        <f t="shared" si="23"/>
        <v>1.8749999999999953</v>
      </c>
      <c r="C164" s="3">
        <v>-1.2500015392503647</v>
      </c>
      <c r="D164" s="13">
        <f t="shared" si="18"/>
        <v>-71.619812583902416</v>
      </c>
      <c r="E164" s="3">
        <f t="shared" si="24"/>
        <v>-1.1720163746336953</v>
      </c>
      <c r="F164" s="3">
        <f t="shared" si="25"/>
        <v>-1.0388969550686007</v>
      </c>
      <c r="G164" s="13">
        <f t="shared" si="19"/>
        <v>121.73019649812258</v>
      </c>
      <c r="H164" s="13">
        <f t="shared" si="20"/>
        <v>-67.151591786734301</v>
      </c>
      <c r="I164" s="13">
        <f t="shared" si="21"/>
        <v>6.0816859002890212E-3</v>
      </c>
      <c r="K164" s="13">
        <f t="shared" si="22"/>
        <v>1.1987161068771206</v>
      </c>
      <c r="L164" s="13">
        <f t="shared" si="26"/>
        <v>-1.1987161068771206</v>
      </c>
      <c r="N164" s="3"/>
    </row>
    <row r="165" spans="2:14">
      <c r="B165" s="9">
        <f t="shared" si="23"/>
        <v>1.8874999999999953</v>
      </c>
      <c r="C165" s="3">
        <v>-1.2500015392503647</v>
      </c>
      <c r="D165" s="13">
        <f t="shared" si="18"/>
        <v>-71.619812583902416</v>
      </c>
      <c r="E165" s="3">
        <f t="shared" si="24"/>
        <v>-1.1659822433692213</v>
      </c>
      <c r="F165" s="3">
        <f t="shared" si="25"/>
        <v>0.4827305011579317</v>
      </c>
      <c r="G165" s="13">
        <f t="shared" si="19"/>
        <v>120.85646338128871</v>
      </c>
      <c r="H165" s="13">
        <f t="shared" si="20"/>
        <v>-66.805861532251996</v>
      </c>
      <c r="I165" s="13">
        <f t="shared" si="21"/>
        <v>7.0592420803631253E-3</v>
      </c>
      <c r="K165" s="13">
        <f t="shared" si="22"/>
        <v>1.1956224175269989</v>
      </c>
      <c r="L165" s="13">
        <f t="shared" si="26"/>
        <v>-1.1956224175269989</v>
      </c>
      <c r="N165" s="3"/>
    </row>
    <row r="166" spans="2:14">
      <c r="B166" s="9">
        <f t="shared" si="23"/>
        <v>1.8999999999999952</v>
      </c>
      <c r="C166" s="3">
        <v>-1.2500015392503647</v>
      </c>
      <c r="D166" s="13">
        <f t="shared" si="18"/>
        <v>-71.619812583902416</v>
      </c>
      <c r="E166" s="3">
        <f t="shared" si="24"/>
        <v>-1.1410642897014207</v>
      </c>
      <c r="F166" s="3">
        <f t="shared" si="25"/>
        <v>1.9934362934240406</v>
      </c>
      <c r="G166" s="13">
        <f t="shared" si="19"/>
        <v>118.96779124466643</v>
      </c>
      <c r="H166" s="13">
        <f t="shared" si="20"/>
        <v>-65.378167952984498</v>
      </c>
      <c r="I166" s="13">
        <f t="shared" si="21"/>
        <v>1.1867324339288903E-2</v>
      </c>
      <c r="K166" s="13">
        <f t="shared" si="22"/>
        <v>1.1925367124808668</v>
      </c>
      <c r="L166" s="13">
        <f t="shared" si="26"/>
        <v>-1.1925367124808668</v>
      </c>
      <c r="N166" s="3"/>
    </row>
    <row r="167" spans="2:14">
      <c r="B167" s="9">
        <f t="shared" si="23"/>
        <v>1.9124999999999952</v>
      </c>
      <c r="C167" s="3">
        <v>-1.2150949542103648</v>
      </c>
      <c r="D167" s="13">
        <f t="shared" si="18"/>
        <v>-69.619812583895921</v>
      </c>
      <c r="E167" s="3">
        <f t="shared" si="24"/>
        <v>-1.0975576186516411</v>
      </c>
      <c r="F167" s="3">
        <f t="shared" si="25"/>
        <v>3.4805336839823711</v>
      </c>
      <c r="G167" s="13">
        <f t="shared" si="19"/>
        <v>115.91824390770556</v>
      </c>
      <c r="H167" s="13">
        <f t="shared" si="20"/>
        <v>-62.885419321168115</v>
      </c>
      <c r="I167" s="13">
        <f t="shared" si="21"/>
        <v>1.3815025250244015E-2</v>
      </c>
      <c r="K167" s="13">
        <f t="shared" si="22"/>
        <v>1.1894589711325481</v>
      </c>
      <c r="L167" s="13">
        <f t="shared" si="26"/>
        <v>-1.1894589711325481</v>
      </c>
      <c r="N167" s="3"/>
    </row>
    <row r="168" spans="2:14">
      <c r="B168" s="9">
        <f t="shared" si="23"/>
        <v>1.9249999999999952</v>
      </c>
      <c r="C168" s="3">
        <v>-1.1627350766503648</v>
      </c>
      <c r="D168" s="13">
        <f t="shared" si="18"/>
        <v>-66.619812583886173</v>
      </c>
      <c r="E168" s="3">
        <f t="shared" si="24"/>
        <v>-1.0359387219912826</v>
      </c>
      <c r="F168" s="3">
        <f t="shared" si="25"/>
        <v>4.9295117328286908</v>
      </c>
      <c r="G168" s="13">
        <f t="shared" si="19"/>
        <v>111.46396472569685</v>
      </c>
      <c r="H168" s="13">
        <f t="shared" si="20"/>
        <v>-59.354916604276816</v>
      </c>
      <c r="I168" s="13">
        <f t="shared" si="21"/>
        <v>1.6077315554831766E-2</v>
      </c>
      <c r="K168" s="13">
        <f t="shared" si="22"/>
        <v>1.1863891729290466</v>
      </c>
      <c r="L168" s="13">
        <f t="shared" si="26"/>
        <v>-1.1863891729290466</v>
      </c>
      <c r="N168" s="3"/>
    </row>
    <row r="169" spans="2:14">
      <c r="B169" s="9">
        <f t="shared" si="23"/>
        <v>1.9374999999999951</v>
      </c>
      <c r="C169" s="3">
        <v>-1.0929219065703648</v>
      </c>
      <c r="D169" s="13">
        <f t="shared" si="18"/>
        <v>-62.619812583873184</v>
      </c>
      <c r="E169" s="3">
        <f t="shared" si="24"/>
        <v>-0.9569035808425338</v>
      </c>
      <c r="F169" s="3">
        <f t="shared" si="25"/>
        <v>6.3228112918999013</v>
      </c>
      <c r="G169" s="13">
        <f t="shared" si="19"/>
        <v>105.29558825334148</v>
      </c>
      <c r="H169" s="13">
        <f t="shared" si="20"/>
        <v>-54.826536583232759</v>
      </c>
      <c r="I169" s="13">
        <f t="shared" si="21"/>
        <v>1.8500984933802336E-2</v>
      </c>
      <c r="K169" s="13">
        <f t="shared" si="22"/>
        <v>1.1833272973704103</v>
      </c>
      <c r="L169" s="13">
        <f t="shared" si="26"/>
        <v>-1.1833272973704103</v>
      </c>
      <c r="N169" s="3"/>
    </row>
    <row r="170" spans="2:14">
      <c r="B170" s="9">
        <f t="shared" si="23"/>
        <v>1.9499999999999951</v>
      </c>
      <c r="C170" s="3">
        <v>-1.0056554439703647</v>
      </c>
      <c r="D170" s="13">
        <f t="shared" si="18"/>
        <v>-57.619812583856927</v>
      </c>
      <c r="E170" s="3">
        <f t="shared" si="24"/>
        <v>-0.86141600402920038</v>
      </c>
      <c r="F170" s="3">
        <f t="shared" si="25"/>
        <v>7.63900614506667</v>
      </c>
      <c r="G170" s="13">
        <f t="shared" si="19"/>
        <v>97.086199864101886</v>
      </c>
      <c r="H170" s="13">
        <f t="shared" si="20"/>
        <v>-49.355501435897494</v>
      </c>
      <c r="I170" s="13">
        <f t="shared" si="21"/>
        <v>2.0805016034540737E-2</v>
      </c>
      <c r="K170" s="13">
        <f t="shared" si="22"/>
        <v>1.1802733240095948</v>
      </c>
      <c r="L170" s="13">
        <f t="shared" si="26"/>
        <v>-1.1802733240095948</v>
      </c>
      <c r="N170" s="3"/>
    </row>
    <row r="171" spans="2:14">
      <c r="B171" s="9">
        <f t="shared" si="23"/>
        <v>1.962499999999995</v>
      </c>
      <c r="C171" s="3">
        <v>-0.90093568884736475</v>
      </c>
      <c r="D171" s="13">
        <f t="shared" si="18"/>
        <v>-51.619812583665549</v>
      </c>
      <c r="E171" s="3">
        <f t="shared" si="24"/>
        <v>-0.75075870848710102</v>
      </c>
      <c r="F171" s="3">
        <f t="shared" si="25"/>
        <v>8.852583643367943</v>
      </c>
      <c r="G171" s="13">
        <f t="shared" si="19"/>
        <v>86.554345661571432</v>
      </c>
      <c r="H171" s="13">
        <f t="shared" si="20"/>
        <v>-43.015305429003384</v>
      </c>
      <c r="I171" s="13">
        <f t="shared" si="21"/>
        <v>2.2553125430127035E-2</v>
      </c>
      <c r="K171" s="13">
        <f t="shared" si="22"/>
        <v>1.1772272324523252</v>
      </c>
      <c r="L171" s="13">
        <f t="shared" si="26"/>
        <v>-1.1772272324523252</v>
      </c>
      <c r="N171" s="3"/>
    </row>
    <row r="172" spans="2:14">
      <c r="B172" s="9">
        <f t="shared" si="23"/>
        <v>1.974999999999995</v>
      </c>
      <c r="C172" s="3">
        <v>-0.77876264120736471</v>
      </c>
      <c r="D172" s="13">
        <f t="shared" si="18"/>
        <v>-44.619812583642812</v>
      </c>
      <c r="E172" s="3">
        <f t="shared" si="24"/>
        <v>-0.62657729643538118</v>
      </c>
      <c r="F172" s="3">
        <f t="shared" si="25"/>
        <v>9.9345129641375856</v>
      </c>
      <c r="G172" s="13">
        <f t="shared" si="19"/>
        <v>73.536919602451817</v>
      </c>
      <c r="H172" s="13">
        <f t="shared" si="20"/>
        <v>-35.900234624464822</v>
      </c>
      <c r="I172" s="13">
        <f t="shared" si="21"/>
        <v>2.3160379163367495E-2</v>
      </c>
      <c r="K172" s="13">
        <f t="shared" si="22"/>
        <v>1.1741890023569614</v>
      </c>
      <c r="L172" s="13">
        <f t="shared" si="26"/>
        <v>-1.1741890023569614</v>
      </c>
      <c r="N172" s="3"/>
    </row>
    <row r="173" spans="2:14">
      <c r="B173" s="9">
        <f t="shared" si="23"/>
        <v>1.9874999999999949</v>
      </c>
      <c r="C173" s="3">
        <v>-0.65658959356836477</v>
      </c>
      <c r="D173" s="13">
        <f t="shared" si="18"/>
        <v>-37.619812583677358</v>
      </c>
      <c r="E173" s="3">
        <f t="shared" si="24"/>
        <v>-0.49090574069577825</v>
      </c>
      <c r="F173" s="3">
        <f t="shared" si="25"/>
        <v>10.853724459168234</v>
      </c>
      <c r="G173" s="13">
        <f t="shared" si="19"/>
        <v>58.060335032020511</v>
      </c>
      <c r="H173" s="13">
        <f t="shared" si="20"/>
        <v>-28.126827080611672</v>
      </c>
      <c r="I173" s="13">
        <f t="shared" si="21"/>
        <v>2.7451139102704896E-2</v>
      </c>
      <c r="K173" s="13">
        <f t="shared" si="22"/>
        <v>1.1711586134343621</v>
      </c>
      <c r="L173" s="13">
        <f t="shared" si="26"/>
        <v>-1.1711586134343621</v>
      </c>
      <c r="N173" s="3"/>
    </row>
    <row r="174" spans="2:14">
      <c r="B174" s="9">
        <f t="shared" si="23"/>
        <v>1.9999999999999949</v>
      </c>
      <c r="C174" s="3">
        <v>-0.49950996088836475</v>
      </c>
      <c r="D174" s="13">
        <f t="shared" si="18"/>
        <v>-28.61981258364812</v>
      </c>
      <c r="E174" s="3">
        <f t="shared" si="24"/>
        <v>-0.34616225760742214</v>
      </c>
      <c r="F174" s="3">
        <f t="shared" si="25"/>
        <v>11.579478647068491</v>
      </c>
      <c r="G174" s="13">
        <f t="shared" si="19"/>
        <v>40.392600482776068</v>
      </c>
      <c r="H174" s="13">
        <f t="shared" si="20"/>
        <v>-19.833636387625663</v>
      </c>
      <c r="I174" s="13">
        <f t="shared" si="21"/>
        <v>2.3515518101540015E-2</v>
      </c>
      <c r="K174" s="13">
        <f t="shared" si="22"/>
        <v>1.1681360454477481</v>
      </c>
      <c r="L174" s="13">
        <f t="shared" si="26"/>
        <v>-1.1681360454477481</v>
      </c>
      <c r="N174" s="3"/>
    </row>
    <row r="175" spans="2:14">
      <c r="B175" s="9">
        <f t="shared" si="23"/>
        <v>2.0124999999999948</v>
      </c>
      <c r="C175" s="3">
        <v>-0.34243032820936475</v>
      </c>
      <c r="D175" s="13">
        <f t="shared" si="18"/>
        <v>-19.619812583676175</v>
      </c>
      <c r="E175" s="3">
        <f t="shared" si="24"/>
        <v>-0.19510743069363223</v>
      </c>
      <c r="F175" s="3">
        <f t="shared" si="25"/>
        <v>12.084386153103193</v>
      </c>
      <c r="G175" s="13">
        <f t="shared" si="19"/>
        <v>21.057416295787146</v>
      </c>
      <c r="H175" s="13">
        <f t="shared" si="20"/>
        <v>-11.178832330386344</v>
      </c>
      <c r="I175" s="13">
        <f t="shared" si="21"/>
        <v>2.1704036132431027E-2</v>
      </c>
      <c r="K175" s="13">
        <f t="shared" si="22"/>
        <v>1.1651212782125684</v>
      </c>
      <c r="L175" s="13">
        <f t="shared" si="26"/>
        <v>-1.1651212782125684</v>
      </c>
      <c r="N175" s="3"/>
    </row>
    <row r="176" spans="2:14">
      <c r="B176" s="9">
        <f t="shared" si="23"/>
        <v>2.024999999999995</v>
      </c>
      <c r="C176" s="3">
        <v>-0.18535069552936473</v>
      </c>
      <c r="D176" s="13">
        <f t="shared" si="18"/>
        <v>-10.619812583646937</v>
      </c>
      <c r="E176" s="3">
        <f t="shared" si="24"/>
        <v>-4.076238248362557E-2</v>
      </c>
      <c r="F176" s="3">
        <f t="shared" si="25"/>
        <v>12.347603856800532</v>
      </c>
      <c r="G176" s="13">
        <f t="shared" si="19"/>
        <v>0.79740326325197941</v>
      </c>
      <c r="H176" s="13">
        <f t="shared" si="20"/>
        <v>-2.3355124792097399</v>
      </c>
      <c r="I176" s="13">
        <f t="shared" si="21"/>
        <v>2.0905780269412665E-2</v>
      </c>
      <c r="K176" s="13">
        <f t="shared" si="22"/>
        <v>1.1621142915963654</v>
      </c>
      <c r="L176" s="13">
        <f t="shared" si="26"/>
        <v>-1.1621142915963654</v>
      </c>
      <c r="N176" s="3"/>
    </row>
    <row r="177" spans="2:14">
      <c r="B177" s="9">
        <f t="shared" si="23"/>
        <v>2.0374999999999952</v>
      </c>
      <c r="C177" s="3">
        <v>-1.081777033026473E-2</v>
      </c>
      <c r="D177" s="13">
        <f t="shared" si="18"/>
        <v>-0.61981258366601166</v>
      </c>
      <c r="E177" s="3">
        <f t="shared" si="24"/>
        <v>0.11370725998626421</v>
      </c>
      <c r="F177" s="3">
        <f t="shared" si="25"/>
        <v>12.357571397591181</v>
      </c>
      <c r="G177" s="13">
        <f t="shared" si="19"/>
        <v>-19.512785476338991</v>
      </c>
      <c r="H177" s="13">
        <f t="shared" si="20"/>
        <v>6.5149460972097231</v>
      </c>
      <c r="I177" s="13">
        <f t="shared" si="21"/>
        <v>1.5506483175332455E-2</v>
      </c>
      <c r="K177" s="13">
        <f t="shared" si="22"/>
        <v>1.1591150655186391</v>
      </c>
      <c r="L177" s="13">
        <f t="shared" si="26"/>
        <v>-1.1591150655186391</v>
      </c>
      <c r="N177" s="3"/>
    </row>
    <row r="178" spans="2:14">
      <c r="B178" s="9">
        <f t="shared" si="23"/>
        <v>2.0499999999999954</v>
      </c>
      <c r="C178" s="3">
        <v>0.14626186234963529</v>
      </c>
      <c r="D178" s="13">
        <f t="shared" si="18"/>
        <v>8.3801874163575008</v>
      </c>
      <c r="E178" s="3">
        <f t="shared" si="24"/>
        <v>0.265128029725476</v>
      </c>
      <c r="F178" s="3">
        <f t="shared" si="25"/>
        <v>12.113661579136943</v>
      </c>
      <c r="G178" s="13">
        <f t="shared" si="19"/>
        <v>-38.985974626763273</v>
      </c>
      <c r="H178" s="13">
        <f t="shared" si="20"/>
        <v>15.190717133888809</v>
      </c>
      <c r="I178" s="13">
        <f t="shared" si="21"/>
        <v>1.412916574662138E-2</v>
      </c>
      <c r="K178" s="13">
        <f t="shared" si="22"/>
        <v>1.156123579950715</v>
      </c>
      <c r="L178" s="13">
        <f t="shared" si="26"/>
        <v>-1.156123579950715</v>
      </c>
      <c r="N178" s="3"/>
    </row>
    <row r="179" spans="2:14">
      <c r="B179" s="9">
        <f t="shared" si="23"/>
        <v>2.0624999999999956</v>
      </c>
      <c r="C179" s="3">
        <v>0.30334149502863528</v>
      </c>
      <c r="D179" s="13">
        <f t="shared" si="18"/>
        <v>17.380187416329445</v>
      </c>
      <c r="E179" s="3">
        <f t="shared" si="24"/>
        <v>0.41045724092925606</v>
      </c>
      <c r="F179" s="3">
        <f t="shared" si="25"/>
        <v>11.626336896302403</v>
      </c>
      <c r="G179" s="13">
        <f t="shared" si="19"/>
        <v>-56.844977870491348</v>
      </c>
      <c r="H179" s="13">
        <f t="shared" si="20"/>
        <v>23.517467575830764</v>
      </c>
      <c r="I179" s="13">
        <f t="shared" si="21"/>
        <v>1.1473783019846358E-2</v>
      </c>
      <c r="K179" s="13">
        <f t="shared" si="22"/>
        <v>1.1531398149156091</v>
      </c>
      <c r="L179" s="13">
        <f t="shared" si="26"/>
        <v>-1.1531398149156091</v>
      </c>
      <c r="N179" s="3"/>
    </row>
    <row r="180" spans="2:14">
      <c r="B180" s="9">
        <f t="shared" si="23"/>
        <v>2.0749999999999957</v>
      </c>
      <c r="C180" s="3">
        <v>0.46042112770863525</v>
      </c>
      <c r="D180" s="13">
        <f t="shared" si="18"/>
        <v>26.380187416358684</v>
      </c>
      <c r="E180" s="3">
        <f t="shared" si="24"/>
        <v>0.5469044243407718</v>
      </c>
      <c r="F180" s="3">
        <f t="shared" si="25"/>
        <v>10.915774672921261</v>
      </c>
      <c r="G180" s="13">
        <f t="shared" si="19"/>
        <v>-72.517334188925929</v>
      </c>
      <c r="H180" s="13">
        <f t="shared" si="20"/>
        <v>31.335315311758073</v>
      </c>
      <c r="I180" s="13">
        <f t="shared" si="21"/>
        <v>7.479360596362122E-3</v>
      </c>
      <c r="K180" s="13">
        <f t="shared" si="22"/>
        <v>1.1501637504878941</v>
      </c>
      <c r="L180" s="13">
        <f t="shared" si="26"/>
        <v>-1.1501637504878941</v>
      </c>
      <c r="N180" s="3"/>
    </row>
    <row r="181" spans="2:14">
      <c r="B181" s="9">
        <f t="shared" si="23"/>
        <v>2.0874999999999959</v>
      </c>
      <c r="C181" s="3">
        <v>0.61750076038763524</v>
      </c>
      <c r="D181" s="13">
        <f t="shared" si="18"/>
        <v>35.380187416330628</v>
      </c>
      <c r="E181" s="3">
        <f t="shared" si="24"/>
        <v>0.67202077428526785</v>
      </c>
      <c r="F181" s="3">
        <f t="shared" si="25"/>
        <v>10.009307995559686</v>
      </c>
      <c r="G181" s="13">
        <f t="shared" si="19"/>
        <v>-85.681946034723609</v>
      </c>
      <c r="H181" s="13">
        <f t="shared" si="20"/>
        <v>38.503954111659567</v>
      </c>
      <c r="I181" s="13">
        <f t="shared" si="21"/>
        <v>2.9724319153980531E-3</v>
      </c>
      <c r="K181" s="13">
        <f t="shared" si="22"/>
        <v>1.1471953667935675</v>
      </c>
      <c r="L181" s="13">
        <f t="shared" si="26"/>
        <v>-1.1471953667935675</v>
      </c>
      <c r="N181" s="3"/>
    </row>
    <row r="182" spans="2:14">
      <c r="B182" s="9">
        <f t="shared" si="23"/>
        <v>2.0999999999999961</v>
      </c>
      <c r="C182" s="3">
        <v>0.73967380802763527</v>
      </c>
      <c r="D182" s="13">
        <f t="shared" si="18"/>
        <v>42.380187416353372</v>
      </c>
      <c r="E182" s="3">
        <f t="shared" si="24"/>
        <v>0.7837493201618384</v>
      </c>
      <c r="F182" s="3">
        <f t="shared" si="25"/>
        <v>8.9382836701256405</v>
      </c>
      <c r="G182" s="13">
        <f t="shared" si="19"/>
        <v>-96.263816494688754</v>
      </c>
      <c r="H182" s="13">
        <f t="shared" si="20"/>
        <v>44.905528241520862</v>
      </c>
      <c r="I182" s="13">
        <f t="shared" si="21"/>
        <v>1.9426507698922875E-3</v>
      </c>
      <c r="K182" s="13">
        <f t="shared" si="22"/>
        <v>1.1442346440099183</v>
      </c>
      <c r="L182" s="13">
        <f t="shared" si="26"/>
        <v>-1.1442346440099183</v>
      </c>
      <c r="N182" s="3"/>
    </row>
    <row r="183" spans="2:14">
      <c r="B183" s="9">
        <f t="shared" si="23"/>
        <v>2.1124999999999963</v>
      </c>
      <c r="C183" s="3">
        <v>0.86184685566663521</v>
      </c>
      <c r="D183" s="13">
        <f t="shared" si="18"/>
        <v>49.380187416318819</v>
      </c>
      <c r="E183" s="3">
        <f t="shared" si="24"/>
        <v>0.88043664471111382</v>
      </c>
      <c r="F183" s="3">
        <f t="shared" si="25"/>
        <v>7.7349859639420311</v>
      </c>
      <c r="G183" s="13">
        <f t="shared" si="19"/>
        <v>-104.38780934701428</v>
      </c>
      <c r="H183" s="13">
        <f t="shared" si="20"/>
        <v>50.445303870605976</v>
      </c>
      <c r="I183" s="13">
        <f t="shared" si="21"/>
        <v>3.4558025671821695E-4</v>
      </c>
      <c r="K183" s="13">
        <f t="shared" si="22"/>
        <v>1.1412815623653942</v>
      </c>
      <c r="L183" s="13">
        <f t="shared" si="26"/>
        <v>-1.1412815623653942</v>
      </c>
      <c r="N183" s="3"/>
    </row>
    <row r="184" spans="2:14">
      <c r="B184" s="9">
        <f t="shared" si="23"/>
        <v>2.1249999999999964</v>
      </c>
      <c r="C184" s="3">
        <v>0.96656661078663531</v>
      </c>
      <c r="D184" s="13">
        <f t="shared" si="18"/>
        <v>55.380187416338316</v>
      </c>
      <c r="E184" s="3">
        <f t="shared" si="24"/>
        <v>0.96081337404991829</v>
      </c>
      <c r="F184" s="3">
        <f t="shared" si="25"/>
        <v>6.4301383471043527</v>
      </c>
      <c r="G184" s="13">
        <f t="shared" si="19"/>
        <v>-110.30992778664731</v>
      </c>
      <c r="H184" s="13">
        <f t="shared" si="20"/>
        <v>55.050551232784812</v>
      </c>
      <c r="I184" s="13">
        <f t="shared" si="21"/>
        <v>3.3099732948710252E-5</v>
      </c>
      <c r="K184" s="13">
        <f t="shared" si="22"/>
        <v>1.1383361021394709</v>
      </c>
      <c r="L184" s="13">
        <f t="shared" si="26"/>
        <v>-1.1383361021394709</v>
      </c>
      <c r="N184" s="3"/>
    </row>
    <row r="185" spans="2:14">
      <c r="B185" s="9">
        <f t="shared" si="23"/>
        <v>2.1374999999999966</v>
      </c>
      <c r="C185" s="3">
        <v>1.0363797808696353</v>
      </c>
      <c r="D185" s="13">
        <f t="shared" si="18"/>
        <v>59.380187416523199</v>
      </c>
      <c r="E185" s="3">
        <f t="shared" si="24"/>
        <v>1.0239541771720591</v>
      </c>
      <c r="F185" s="3">
        <f t="shared" si="25"/>
        <v>5.0512642497712612</v>
      </c>
      <c r="G185" s="13">
        <f t="shared" si="19"/>
        <v>-114.34434908656</v>
      </c>
      <c r="H185" s="13">
        <f t="shared" si="20"/>
        <v>58.66825276674993</v>
      </c>
      <c r="I185" s="13">
        <f t="shared" si="21"/>
        <v>1.5439562724922136E-4</v>
      </c>
      <c r="K185" s="13">
        <f t="shared" si="22"/>
        <v>1.1353982436625185</v>
      </c>
      <c r="L185" s="13">
        <f t="shared" si="26"/>
        <v>-1.1353982436625185</v>
      </c>
      <c r="N185" s="3"/>
    </row>
    <row r="186" spans="2:14">
      <c r="B186" s="9">
        <f t="shared" si="23"/>
        <v>2.1499999999999968</v>
      </c>
      <c r="C186" s="3">
        <v>1.1061929509496353</v>
      </c>
      <c r="D186" s="13">
        <f t="shared" si="18"/>
        <v>63.380187416536195</v>
      </c>
      <c r="E186" s="3">
        <f t="shared" si="24"/>
        <v>1.0692286757494247</v>
      </c>
      <c r="F186" s="3">
        <f t="shared" si="25"/>
        <v>3.621959886189261</v>
      </c>
      <c r="G186" s="13">
        <f t="shared" si="19"/>
        <v>-116.79920483341897</v>
      </c>
      <c r="H186" s="13">
        <f t="shared" si="20"/>
        <v>61.262290454804031</v>
      </c>
      <c r="I186" s="13">
        <f t="shared" si="21"/>
        <v>1.3663576410769057E-3</v>
      </c>
      <c r="K186" s="13">
        <f t="shared" si="22"/>
        <v>1.1324679673156719</v>
      </c>
      <c r="L186" s="13">
        <f t="shared" si="26"/>
        <v>-1.1324679673156719</v>
      </c>
      <c r="N186" s="3"/>
    </row>
    <row r="187" spans="2:14">
      <c r="B187" s="9">
        <f t="shared" si="23"/>
        <v>2.162499999999997</v>
      </c>
      <c r="C187" s="3">
        <v>1.1585528285096351</v>
      </c>
      <c r="D187" s="13">
        <f t="shared" si="18"/>
        <v>66.380187416545922</v>
      </c>
      <c r="E187" s="3">
        <f t="shared" si="24"/>
        <v>1.0962532985715687</v>
      </c>
      <c r="F187" s="3">
        <f t="shared" si="25"/>
        <v>2.1619698257715241</v>
      </c>
      <c r="G187" s="13">
        <f t="shared" si="19"/>
        <v>-117.92759175569236</v>
      </c>
      <c r="H187" s="13">
        <f t="shared" si="20"/>
        <v>62.810687285445809</v>
      </c>
      <c r="I187" s="13">
        <f t="shared" si="21"/>
        <v>3.8812314305040345E-3</v>
      </c>
      <c r="K187" s="13">
        <f t="shared" si="22"/>
        <v>1.1295452535306991</v>
      </c>
      <c r="L187" s="13">
        <f t="shared" si="26"/>
        <v>-1.1295452535306991</v>
      </c>
      <c r="N187" s="3"/>
    </row>
    <row r="188" spans="2:14">
      <c r="B188" s="9">
        <f t="shared" si="23"/>
        <v>2.1749999999999972</v>
      </c>
      <c r="C188" s="3">
        <v>1.1760061210296353</v>
      </c>
      <c r="D188" s="13">
        <f t="shared" si="18"/>
        <v>67.380187416549191</v>
      </c>
      <c r="E188" s="3">
        <f t="shared" si="24"/>
        <v>1.1048517351818858</v>
      </c>
      <c r="F188" s="3">
        <f t="shared" si="25"/>
        <v>0.68787492882536938</v>
      </c>
      <c r="G188" s="13">
        <f t="shared" si="19"/>
        <v>-117.89518973378391</v>
      </c>
      <c r="H188" s="13">
        <f t="shared" si="20"/>
        <v>63.303341413627756</v>
      </c>
      <c r="I188" s="13">
        <f t="shared" si="21"/>
        <v>5.0629466253704096E-3</v>
      </c>
      <c r="K188" s="13">
        <f t="shared" si="22"/>
        <v>1.1266300827898701</v>
      </c>
      <c r="L188" s="13">
        <f t="shared" si="26"/>
        <v>-1.1266300827898701</v>
      </c>
      <c r="N188" s="3"/>
    </row>
    <row r="189" spans="2:14">
      <c r="B189" s="9">
        <f t="shared" si="23"/>
        <v>2.1874999999999973</v>
      </c>
      <c r="C189" s="3">
        <v>1.1934594135496353</v>
      </c>
      <c r="D189" s="13">
        <f t="shared" si="18"/>
        <v>68.380187416552431</v>
      </c>
      <c r="E189" s="3">
        <f t="shared" si="24"/>
        <v>1.0950290483962992</v>
      </c>
      <c r="F189" s="3">
        <f t="shared" si="25"/>
        <v>-0.78581494284692965</v>
      </c>
      <c r="G189" s="13">
        <f t="shared" si="19"/>
        <v>-116.76316316245057</v>
      </c>
      <c r="H189" s="13">
        <f t="shared" si="20"/>
        <v>62.740542917334714</v>
      </c>
      <c r="I189" s="13">
        <f t="shared" si="21"/>
        <v>9.6885367842190675E-3</v>
      </c>
      <c r="K189" s="13">
        <f t="shared" si="22"/>
        <v>1.1237224356258271</v>
      </c>
      <c r="L189" s="13">
        <f t="shared" si="26"/>
        <v>-1.1237224356258271</v>
      </c>
      <c r="N189" s="3"/>
    </row>
    <row r="190" spans="2:14">
      <c r="B190" s="9">
        <f t="shared" si="23"/>
        <v>2.1999999999999975</v>
      </c>
      <c r="C190" s="3">
        <v>1.1760061210296353</v>
      </c>
      <c r="D190" s="13">
        <f t="shared" si="18"/>
        <v>67.380187416549191</v>
      </c>
      <c r="E190" s="3">
        <f t="shared" si="24"/>
        <v>1.0669621173665798</v>
      </c>
      <c r="F190" s="3">
        <f t="shared" si="25"/>
        <v>-2.2453544823775617</v>
      </c>
      <c r="G190" s="13">
        <f t="shared" si="19"/>
        <v>-114.48450443658412</v>
      </c>
      <c r="H190" s="13">
        <f t="shared" si="20"/>
        <v>61.13242622544702</v>
      </c>
      <c r="I190" s="13">
        <f t="shared" si="21"/>
        <v>1.1890594734868474E-2</v>
      </c>
      <c r="K190" s="13">
        <f t="shared" si="22"/>
        <v>1.1208222926214542</v>
      </c>
      <c r="L190" s="13">
        <f t="shared" si="26"/>
        <v>-1.1208222926214542</v>
      </c>
      <c r="N190" s="3"/>
    </row>
    <row r="191" spans="2:14">
      <c r="B191" s="9">
        <f t="shared" si="23"/>
        <v>2.2124999999999977</v>
      </c>
      <c r="C191" s="3">
        <v>1.1410995359896352</v>
      </c>
      <c r="D191" s="13">
        <f t="shared" si="18"/>
        <v>65.380187416542682</v>
      </c>
      <c r="E191" s="3">
        <f t="shared" si="24"/>
        <v>1.0210069825186439</v>
      </c>
      <c r="F191" s="3">
        <f t="shared" si="25"/>
        <v>-3.6764107878348633</v>
      </c>
      <c r="G191" s="13">
        <f t="shared" si="19"/>
        <v>-110.91282231798598</v>
      </c>
      <c r="H191" s="13">
        <f t="shared" si="20"/>
        <v>58.49939095170572</v>
      </c>
      <c r="I191" s="13">
        <f t="shared" si="21"/>
        <v>1.4422221399182917E-2</v>
      </c>
      <c r="K191" s="13">
        <f t="shared" si="22"/>
        <v>1.1179296344097482</v>
      </c>
      <c r="L191" s="13">
        <f t="shared" si="26"/>
        <v>-1.1179296344097482</v>
      </c>
      <c r="N191" s="3"/>
    </row>
    <row r="192" spans="2:14">
      <c r="B192" s="9">
        <f t="shared" si="23"/>
        <v>2.2249999999999979</v>
      </c>
      <c r="C192" s="3">
        <v>1.1061929509496353</v>
      </c>
      <c r="D192" s="13">
        <f t="shared" si="18"/>
        <v>63.380187416536195</v>
      </c>
      <c r="E192" s="3">
        <f t="shared" si="24"/>
        <v>0.95772171918352278</v>
      </c>
      <c r="F192" s="3">
        <f t="shared" si="25"/>
        <v>-5.062821066809688</v>
      </c>
      <c r="G192" s="13">
        <f t="shared" si="19"/>
        <v>-105.8238072851063</v>
      </c>
      <c r="H192" s="13">
        <f t="shared" si="20"/>
        <v>54.873412457229271</v>
      </c>
      <c r="I192" s="13">
        <f t="shared" si="21"/>
        <v>2.2043706662146705E-2</v>
      </c>
      <c r="K192" s="13">
        <f t="shared" si="22"/>
        <v>1.1150444416736889</v>
      </c>
      <c r="L192" s="13">
        <f t="shared" si="26"/>
        <v>-1.1150444416736889</v>
      </c>
      <c r="N192" s="3"/>
    </row>
    <row r="193" spans="2:14">
      <c r="B193" s="9">
        <f t="shared" si="23"/>
        <v>2.237499999999998</v>
      </c>
      <c r="C193" s="3">
        <v>1.0363797808696353</v>
      </c>
      <c r="D193" s="13">
        <f t="shared" si="18"/>
        <v>59.380187416523199</v>
      </c>
      <c r="E193" s="3">
        <f t="shared" si="24"/>
        <v>0.87790148596010376</v>
      </c>
      <c r="F193" s="3">
        <f t="shared" si="25"/>
        <v>-6.3856186578735166</v>
      </c>
      <c r="G193" s="13">
        <f t="shared" si="19"/>
        <v>-98.950275466094695</v>
      </c>
      <c r="H193" s="13">
        <f t="shared" si="20"/>
        <v>50.30004997377744</v>
      </c>
      <c r="I193" s="13">
        <f t="shared" si="21"/>
        <v>2.5115369957432462E-2</v>
      </c>
      <c r="K193" s="13">
        <f t="shared" si="22"/>
        <v>1.11216669514611</v>
      </c>
      <c r="L193" s="13">
        <f t="shared" si="26"/>
        <v>-1.11216669514611</v>
      </c>
      <c r="N193" s="3"/>
    </row>
    <row r="194" spans="2:14">
      <c r="B194" s="9">
        <f t="shared" si="23"/>
        <v>2.2499999999999982</v>
      </c>
      <c r="C194" s="3">
        <v>0.94911331826663525</v>
      </c>
      <c r="D194" s="13">
        <f t="shared" si="18"/>
        <v>54.380187416335062</v>
      </c>
      <c r="E194" s="3">
        <f t="shared" si="24"/>
        <v>0.78262027219510744</v>
      </c>
      <c r="F194" s="3">
        <f t="shared" si="25"/>
        <v>-7.6224971011997003</v>
      </c>
      <c r="G194" s="13">
        <f t="shared" si="19"/>
        <v>-90.030969192628177</v>
      </c>
      <c r="H194" s="13">
        <f t="shared" si="20"/>
        <v>44.840838558159348</v>
      </c>
      <c r="I194" s="13">
        <f t="shared" si="21"/>
        <v>2.7719934390175883E-2</v>
      </c>
      <c r="K194" s="13">
        <f t="shared" si="22"/>
        <v>1.1092963756095704</v>
      </c>
      <c r="L194" s="13">
        <f t="shared" si="26"/>
        <v>-1.1092963756095704</v>
      </c>
      <c r="N194" s="3"/>
    </row>
    <row r="195" spans="2:14">
      <c r="B195" s="9">
        <f t="shared" si="23"/>
        <v>2.2624999999999984</v>
      </c>
      <c r="C195" s="3">
        <v>0.84439356314663527</v>
      </c>
      <c r="D195" s="13">
        <f t="shared" si="18"/>
        <v>48.380187416315572</v>
      </c>
      <c r="E195" s="3">
        <f t="shared" si="24"/>
        <v>0.67327171949376297</v>
      </c>
      <c r="F195" s="3">
        <f t="shared" si="25"/>
        <v>-8.7478842161075523</v>
      </c>
      <c r="G195" s="13">
        <f t="shared" si="19"/>
        <v>-78.870626270686614</v>
      </c>
      <c r="H195" s="13">
        <f t="shared" si="20"/>
        <v>38.575627992508451</v>
      </c>
      <c r="I195" s="13">
        <f t="shared" si="21"/>
        <v>2.9282685375158074E-2</v>
      </c>
      <c r="K195" s="13">
        <f t="shared" si="22"/>
        <v>1.106433463896227</v>
      </c>
      <c r="L195" s="13">
        <f t="shared" si="26"/>
        <v>-1.106433463896227</v>
      </c>
      <c r="N195" s="3"/>
    </row>
    <row r="196" spans="2:14">
      <c r="B196" s="9">
        <f t="shared" si="23"/>
        <v>2.2749999999999986</v>
      </c>
      <c r="C196" s="3">
        <v>0.72222051550763522</v>
      </c>
      <c r="D196" s="13">
        <f t="shared" si="18"/>
        <v>41.380187416350118</v>
      </c>
      <c r="E196" s="3">
        <f t="shared" si="24"/>
        <v>0.55159963143762381</v>
      </c>
      <c r="F196" s="3">
        <f t="shared" si="25"/>
        <v>-9.7337670444911346</v>
      </c>
      <c r="G196" s="13">
        <f t="shared" si="19"/>
        <v>-65.404322198415912</v>
      </c>
      <c r="H196" s="13">
        <f t="shared" si="20"/>
        <v>31.604330862347567</v>
      </c>
      <c r="I196" s="13">
        <f t="shared" si="21"/>
        <v>2.9111486080832274E-2</v>
      </c>
      <c r="K196" s="13">
        <f t="shared" si="22"/>
        <v>1.1035779408877042</v>
      </c>
      <c r="L196" s="13">
        <f t="shared" si="26"/>
        <v>-1.1035779408877042</v>
      </c>
      <c r="N196" s="3"/>
    </row>
    <row r="197" spans="2:14">
      <c r="B197" s="9">
        <f t="shared" si="23"/>
        <v>2.2874999999999988</v>
      </c>
      <c r="C197" s="3">
        <v>0.58259417534763525</v>
      </c>
      <c r="D197" s="13">
        <f t="shared" si="18"/>
        <v>33.380187416324127</v>
      </c>
      <c r="E197" s="3">
        <f t="shared" si="24"/>
        <v>0.41970811803798214</v>
      </c>
      <c r="F197" s="3">
        <f t="shared" si="25"/>
        <v>-10.551321071971334</v>
      </c>
      <c r="G197" s="13">
        <f t="shared" si="19"/>
        <v>-49.753935632071588</v>
      </c>
      <c r="H197" s="13">
        <f t="shared" si="20"/>
        <v>24.047503790954956</v>
      </c>
      <c r="I197" s="13">
        <f t="shared" si="21"/>
        <v>2.6531867665883599E-2</v>
      </c>
      <c r="K197" s="13">
        <f t="shared" si="22"/>
        <v>1.1007297875149693</v>
      </c>
      <c r="L197" s="13">
        <f t="shared" si="26"/>
        <v>-1.1007297875149693</v>
      </c>
      <c r="N197" s="3"/>
    </row>
    <row r="198" spans="2:14">
      <c r="B198" s="9">
        <f t="shared" si="23"/>
        <v>2.2999999999999989</v>
      </c>
      <c r="C198" s="3">
        <v>0.44296783518863525</v>
      </c>
      <c r="D198" s="13">
        <f t="shared" si="18"/>
        <v>25.380187416355437</v>
      </c>
      <c r="E198" s="3">
        <f t="shared" si="24"/>
        <v>0.2800425521958293</v>
      </c>
      <c r="F198" s="3">
        <f t="shared" si="25"/>
        <v>-11.173245267372229</v>
      </c>
      <c r="G198" s="13">
        <f t="shared" si="19"/>
        <v>-32.261202473862731</v>
      </c>
      <c r="H198" s="13">
        <f t="shared" si="20"/>
        <v>16.045256324893085</v>
      </c>
      <c r="I198" s="13">
        <f t="shared" si="21"/>
        <v>2.6544647838285904E-2</v>
      </c>
      <c r="K198" s="13">
        <f t="shared" si="22"/>
        <v>1.0978889847582027</v>
      </c>
      <c r="L198" s="13">
        <f t="shared" si="26"/>
        <v>-1.0978889847582027</v>
      </c>
      <c r="N198" s="3"/>
    </row>
    <row r="199" spans="2:14">
      <c r="B199" s="9">
        <f t="shared" si="23"/>
        <v>2.3124999999999991</v>
      </c>
      <c r="C199" s="3">
        <v>0.28588820250863528</v>
      </c>
      <c r="D199" s="13">
        <f t="shared" si="18"/>
        <v>16.380187416326194</v>
      </c>
      <c r="E199" s="3">
        <f t="shared" si="24"/>
        <v>0.13533617346713536</v>
      </c>
      <c r="F199" s="3">
        <f t="shared" si="25"/>
        <v>-11.576510298295513</v>
      </c>
      <c r="G199" s="13">
        <f t="shared" si="19"/>
        <v>-13.483117120834168</v>
      </c>
      <c r="H199" s="13">
        <f t="shared" si="20"/>
        <v>7.7541915551172504</v>
      </c>
      <c r="I199" s="13">
        <f t="shared" si="21"/>
        <v>2.2665913448512636E-2</v>
      </c>
      <c r="K199" s="13">
        <f t="shared" si="22"/>
        <v>1.0950555136466722</v>
      </c>
      <c r="L199" s="13">
        <f t="shared" si="26"/>
        <v>-1.0950555136466722</v>
      </c>
      <c r="N199" s="3"/>
    </row>
    <row r="200" spans="2:14">
      <c r="B200" s="9">
        <f t="shared" si="23"/>
        <v>2.3249999999999993</v>
      </c>
      <c r="C200" s="3">
        <v>0.12880856982963529</v>
      </c>
      <c r="D200" s="13">
        <f t="shared" si="18"/>
        <v>7.3801874163542518</v>
      </c>
      <c r="E200" s="3">
        <f t="shared" si="24"/>
        <v>-1.1476942311688887E-2</v>
      </c>
      <c r="F200" s="3">
        <f t="shared" si="25"/>
        <v>-11.74504926230594</v>
      </c>
      <c r="G200" s="13">
        <f t="shared" si="19"/>
        <v>5.8568941651814876</v>
      </c>
      <c r="H200" s="13">
        <f t="shared" si="20"/>
        <v>-0.65758035617489186</v>
      </c>
      <c r="I200" s="13">
        <f t="shared" si="21"/>
        <v>1.9680024916753611E-2</v>
      </c>
      <c r="K200" s="13">
        <f t="shared" si="22"/>
        <v>1.092229355258606</v>
      </c>
      <c r="L200" s="13">
        <f t="shared" si="26"/>
        <v>-1.092229355258606</v>
      </c>
      <c r="N200" s="3"/>
    </row>
    <row r="201" spans="2:14">
      <c r="B201" s="9">
        <f t="shared" si="23"/>
        <v>2.3374999999999995</v>
      </c>
      <c r="C201" s="3">
        <v>-2.8271062850264726E-2</v>
      </c>
      <c r="D201" s="13">
        <f t="shared" si="18"/>
        <v>-1.6198125836692603</v>
      </c>
      <c r="E201" s="3">
        <f t="shared" si="24"/>
        <v>-0.15737491837720355</v>
      </c>
      <c r="F201" s="3">
        <f t="shared" si="25"/>
        <v>-11.671838085241172</v>
      </c>
      <c r="G201" s="13">
        <f t="shared" si="19"/>
        <v>24.955937460135992</v>
      </c>
      <c r="H201" s="13">
        <f t="shared" si="20"/>
        <v>-9.0169186242295822</v>
      </c>
      <c r="I201" s="13">
        <f t="shared" si="21"/>
        <v>1.6667805511920691E-2</v>
      </c>
      <c r="K201" s="13">
        <f t="shared" si="22"/>
        <v>1.0894104907210655</v>
      </c>
      <c r="L201" s="13">
        <f t="shared" si="26"/>
        <v>-1.0894104907210655</v>
      </c>
      <c r="N201" s="3"/>
    </row>
    <row r="202" spans="2:14">
      <c r="B202" s="9">
        <f t="shared" si="23"/>
        <v>2.3499999999999996</v>
      </c>
      <c r="C202" s="3">
        <v>-0.18535069552936473</v>
      </c>
      <c r="D202" s="13">
        <f t="shared" si="18"/>
        <v>-10.619812583646937</v>
      </c>
      <c r="E202" s="3">
        <f t="shared" si="24"/>
        <v>-0.29937352921457194</v>
      </c>
      <c r="F202" s="3">
        <f t="shared" si="25"/>
        <v>-11.359888866989472</v>
      </c>
      <c r="G202" s="13">
        <f t="shared" si="19"/>
        <v>43.037809458123398</v>
      </c>
      <c r="H202" s="13">
        <f t="shared" si="20"/>
        <v>-17.152839721931425</v>
      </c>
      <c r="I202" s="13">
        <f t="shared" si="21"/>
        <v>1.3001206601604426E-2</v>
      </c>
      <c r="K202" s="13">
        <f t="shared" si="22"/>
        <v>1.0865989012098218</v>
      </c>
      <c r="L202" s="13">
        <f t="shared" si="26"/>
        <v>-1.0865989012098218</v>
      </c>
      <c r="N202" s="3"/>
    </row>
    <row r="203" spans="2:14">
      <c r="B203" s="9">
        <f t="shared" si="23"/>
        <v>2.3624999999999998</v>
      </c>
      <c r="C203" s="3">
        <v>-0.34243032820936475</v>
      </c>
      <c r="D203" s="13">
        <f t="shared" si="18"/>
        <v>-19.619812583676175</v>
      </c>
      <c r="E203" s="3">
        <f t="shared" si="24"/>
        <v>-0.43464748232410855</v>
      </c>
      <c r="F203" s="3">
        <f t="shared" si="25"/>
        <v>-10.82191624876293</v>
      </c>
      <c r="G203" s="13">
        <f t="shared" si="19"/>
        <v>59.452426382194915</v>
      </c>
      <c r="H203" s="13">
        <f t="shared" si="20"/>
        <v>-24.903466313158468</v>
      </c>
      <c r="I203" s="13">
        <f t="shared" si="21"/>
        <v>8.5040035130224088E-3</v>
      </c>
      <c r="K203" s="13">
        <f t="shared" si="22"/>
        <v>1.083794567949226</v>
      </c>
      <c r="L203" s="13">
        <f t="shared" si="26"/>
        <v>-1.083794567949226</v>
      </c>
      <c r="N203" s="3"/>
    </row>
    <row r="204" spans="2:14">
      <c r="B204" s="9">
        <f t="shared" si="23"/>
        <v>2.375</v>
      </c>
      <c r="C204" s="3">
        <v>-0.48205666836836475</v>
      </c>
      <c r="D204" s="13">
        <f t="shared" si="18"/>
        <v>-27.619812583644872</v>
      </c>
      <c r="E204" s="3">
        <f t="shared" si="24"/>
        <v>-0.56063199381142725</v>
      </c>
      <c r="F204" s="3">
        <f t="shared" si="25"/>
        <v>-10.078760918985493</v>
      </c>
      <c r="G204" s="13">
        <f t="shared" si="19"/>
        <v>73.745093527395554</v>
      </c>
      <c r="H204" s="13">
        <f t="shared" si="20"/>
        <v>-32.121847105399269</v>
      </c>
      <c r="I204" s="13">
        <f t="shared" si="21"/>
        <v>6.1740817684831856E-3</v>
      </c>
      <c r="K204" s="13">
        <f t="shared" si="22"/>
        <v>1.0809974722120883</v>
      </c>
      <c r="L204" s="13">
        <f t="shared" si="26"/>
        <v>-1.0809974722120883</v>
      </c>
      <c r="N204" s="3"/>
    </row>
    <row r="205" spans="2:14">
      <c r="B205" s="9">
        <f t="shared" si="23"/>
        <v>2.3875000000000002</v>
      </c>
      <c r="C205" s="3">
        <v>-0.62168300852836478</v>
      </c>
      <c r="D205" s="13">
        <f t="shared" si="18"/>
        <v>-35.619812583670864</v>
      </c>
      <c r="E205" s="3">
        <f t="shared" si="24"/>
        <v>-0.67509383443509041</v>
      </c>
      <c r="F205" s="3">
        <f t="shared" si="25"/>
        <v>-9.1569472498930491</v>
      </c>
      <c r="G205" s="13">
        <f t="shared" si="19"/>
        <v>85.682853075745101</v>
      </c>
      <c r="H205" s="13">
        <f t="shared" si="20"/>
        <v>-38.680027488434241</v>
      </c>
      <c r="I205" s="13">
        <f t="shared" si="21"/>
        <v>2.8527163240385542E-3</v>
      </c>
      <c r="K205" s="13">
        <f t="shared" si="22"/>
        <v>1.0782075953195489</v>
      </c>
      <c r="L205" s="13">
        <f t="shared" si="26"/>
        <v>-1.0782075953195489</v>
      </c>
      <c r="N205" s="3"/>
    </row>
    <row r="206" spans="2:14">
      <c r="B206" s="9">
        <f t="shared" si="23"/>
        <v>2.4000000000000004</v>
      </c>
      <c r="C206" s="3">
        <v>-0.7438560561683647</v>
      </c>
      <c r="D206" s="13">
        <f t="shared" ref="D206:D269" si="27">C206*180/PI()</f>
        <v>-42.619812583693609</v>
      </c>
      <c r="E206" s="3">
        <f t="shared" si="24"/>
        <v>-0.77616772926566835</v>
      </c>
      <c r="F206" s="3">
        <f t="shared" si="25"/>
        <v>-8.085911586446235</v>
      </c>
      <c r="G206" s="13">
        <f t="shared" ref="G206:G269" si="28">-($C$4/$C$5)*SIN(E206)-$F$5*F206</f>
        <v>95.238686793377767</v>
      </c>
      <c r="H206" s="13">
        <f t="shared" ref="H206:H269" si="29">E206*180/PI()</f>
        <v>-44.471135081175511</v>
      </c>
      <c r="I206" s="13">
        <f t="shared" ref="I206:I269" si="30">(C206-E206)^2</f>
        <v>1.0440442183470165E-3</v>
      </c>
      <c r="K206" s="13">
        <f t="shared" ref="K206:K269" si="31">$M$9*EXP(-$N$9*B206)</f>
        <v>1.0754249186409559</v>
      </c>
      <c r="L206" s="13">
        <f t="shared" si="26"/>
        <v>-1.0754249186409559</v>
      </c>
      <c r="N206" s="3"/>
    </row>
    <row r="207" spans="2:14">
      <c r="B207" s="9">
        <f t="shared" ref="B207:B270" si="32">B206+$C$3</f>
        <v>2.4125000000000005</v>
      </c>
      <c r="C207" s="3">
        <v>-0.8485758112873647</v>
      </c>
      <c r="D207" s="13">
        <f t="shared" si="27"/>
        <v>-48.619812583655801</v>
      </c>
      <c r="E207" s="3">
        <f t="shared" ref="E207:E270" si="33">F207*$C$3+E206</f>
        <v>-0.86236057928478105</v>
      </c>
      <c r="F207" s="3">
        <f t="shared" ref="F207:F270" si="34">G206*$C$3+F206</f>
        <v>-6.8954280015290124</v>
      </c>
      <c r="G207" s="13">
        <f t="shared" si="28"/>
        <v>102.54491229812852</v>
      </c>
      <c r="H207" s="13">
        <f t="shared" si="29"/>
        <v>-49.409621611474762</v>
      </c>
      <c r="I207" s="13">
        <f t="shared" si="30"/>
        <v>1.900198287425939E-4</v>
      </c>
      <c r="K207" s="13">
        <f t="shared" si="31"/>
        <v>1.07264942359374</v>
      </c>
      <c r="L207" s="13">
        <f t="shared" ref="L207:L270" si="35">-K207</f>
        <v>-1.07264942359374</v>
      </c>
      <c r="N207" s="3"/>
    </row>
    <row r="208" spans="2:14">
      <c r="B208" s="9">
        <f t="shared" si="32"/>
        <v>2.4250000000000007</v>
      </c>
      <c r="C208" s="3">
        <v>-0.93584227388736474</v>
      </c>
      <c r="D208" s="13">
        <f t="shared" si="27"/>
        <v>-53.619812583672044</v>
      </c>
      <c r="E208" s="3">
        <f t="shared" si="33"/>
        <v>-0.93253078675731116</v>
      </c>
      <c r="F208" s="3">
        <f t="shared" si="34"/>
        <v>-5.6136165978024053</v>
      </c>
      <c r="G208" s="13">
        <f t="shared" si="28"/>
        <v>107.83151942554231</v>
      </c>
      <c r="H208" s="13">
        <f t="shared" si="29"/>
        <v>-53.430078347208088</v>
      </c>
      <c r="I208" s="13">
        <f t="shared" si="30"/>
        <v>1.0965947012510502E-5</v>
      </c>
      <c r="K208" s="13">
        <f t="shared" si="31"/>
        <v>1.0698810916432906</v>
      </c>
      <c r="L208" s="13">
        <f t="shared" si="35"/>
        <v>-1.0698810916432906</v>
      </c>
      <c r="N208" s="3"/>
    </row>
    <row r="209" spans="2:14">
      <c r="B209" s="9">
        <f t="shared" si="32"/>
        <v>2.4375000000000009</v>
      </c>
      <c r="C209" s="3">
        <v>-1.0056554439703647</v>
      </c>
      <c r="D209" s="13">
        <f t="shared" si="27"/>
        <v>-57.619812583856927</v>
      </c>
      <c r="E209" s="3">
        <f t="shared" si="33"/>
        <v>-0.98585231931960027</v>
      </c>
      <c r="F209" s="3">
        <f t="shared" si="34"/>
        <v>-4.2657226049831261</v>
      </c>
      <c r="G209" s="13">
        <f t="shared" si="28"/>
        <v>111.36380549121699</v>
      </c>
      <c r="H209" s="13">
        <f t="shared" si="29"/>
        <v>-56.485177120196639</v>
      </c>
      <c r="I209" s="13">
        <f t="shared" si="30"/>
        <v>3.9216374593371232E-4</v>
      </c>
      <c r="K209" s="13">
        <f t="shared" si="31"/>
        <v>1.0671199043028314</v>
      </c>
      <c r="L209" s="13">
        <f t="shared" si="35"/>
        <v>-1.0671199043028314</v>
      </c>
      <c r="N209" s="3"/>
    </row>
    <row r="210" spans="2:14">
      <c r="B210" s="9">
        <f t="shared" si="32"/>
        <v>2.4500000000000011</v>
      </c>
      <c r="C210" s="3">
        <v>-1.0754686140503646</v>
      </c>
      <c r="D210" s="13">
        <f t="shared" si="27"/>
        <v>-61.619812583869923</v>
      </c>
      <c r="E210" s="3">
        <f t="shared" si="33"/>
        <v>-1.0217732572738867</v>
      </c>
      <c r="F210" s="3">
        <f t="shared" si="34"/>
        <v>-2.8736750363429135</v>
      </c>
      <c r="G210" s="13">
        <f t="shared" si="28"/>
        <v>113.38904286423369</v>
      </c>
      <c r="H210" s="13">
        <f t="shared" si="29"/>
        <v>-58.543295261128549</v>
      </c>
      <c r="I210" s="13">
        <f t="shared" si="30"/>
        <v>2.883191339353258E-3</v>
      </c>
      <c r="K210" s="13">
        <f t="shared" si="31"/>
        <v>1.0643658431332979</v>
      </c>
      <c r="L210" s="13">
        <f t="shared" si="35"/>
        <v>-1.0643658431332979</v>
      </c>
      <c r="N210" s="3"/>
    </row>
    <row r="211" spans="2:14">
      <c r="B211" s="9">
        <f t="shared" si="32"/>
        <v>2.4625000000000012</v>
      </c>
      <c r="C211" s="3">
        <v>-1.1103751990903648</v>
      </c>
      <c r="D211" s="13">
        <f t="shared" si="27"/>
        <v>-63.619812583876431</v>
      </c>
      <c r="E211" s="3">
        <f t="shared" si="33"/>
        <v>-1.0399771572806367</v>
      </c>
      <c r="F211" s="3">
        <f t="shared" si="34"/>
        <v>-1.4563120005399923</v>
      </c>
      <c r="G211" s="13">
        <f t="shared" si="28"/>
        <v>114.09684926076628</v>
      </c>
      <c r="H211" s="13">
        <f t="shared" si="29"/>
        <v>-59.58630190219349</v>
      </c>
      <c r="I211" s="13">
        <f t="shared" si="30"/>
        <v>4.9558842906442238E-3</v>
      </c>
      <c r="K211" s="13">
        <f t="shared" si="31"/>
        <v>1.0616188897432133</v>
      </c>
      <c r="L211" s="13">
        <f t="shared" si="35"/>
        <v>-1.0616188897432133</v>
      </c>
      <c r="N211" s="3"/>
    </row>
    <row r="212" spans="2:14">
      <c r="B212" s="9">
        <f t="shared" si="32"/>
        <v>2.4750000000000014</v>
      </c>
      <c r="C212" s="3">
        <v>-1.1278284916103647</v>
      </c>
      <c r="D212" s="13">
        <f t="shared" si="27"/>
        <v>-64.619812583879678</v>
      </c>
      <c r="E212" s="3">
        <f t="shared" si="33"/>
        <v>-1.0403534245903918</v>
      </c>
      <c r="F212" s="3">
        <f t="shared" si="34"/>
        <v>-3.0101384780413687E-2</v>
      </c>
      <c r="G212" s="13">
        <f t="shared" si="28"/>
        <v>113.59422549470804</v>
      </c>
      <c r="H212" s="13">
        <f t="shared" si="29"/>
        <v>-59.607860431011204</v>
      </c>
      <c r="I212" s="13">
        <f t="shared" si="30"/>
        <v>7.6518873501487464E-3</v>
      </c>
      <c r="K212" s="13">
        <f t="shared" si="31"/>
        <v>1.0588790257885667</v>
      </c>
      <c r="L212" s="13">
        <f t="shared" si="35"/>
        <v>-1.0588790257885667</v>
      </c>
      <c r="N212" s="3"/>
    </row>
    <row r="213" spans="2:14">
      <c r="B213" s="9">
        <f t="shared" si="32"/>
        <v>2.4875000000000016</v>
      </c>
      <c r="C213" s="3">
        <v>-1.1278284916103647</v>
      </c>
      <c r="D213" s="13">
        <f t="shared" si="27"/>
        <v>-64.619812583879678</v>
      </c>
      <c r="E213" s="3">
        <f t="shared" si="33"/>
        <v>-1.0229805941665988</v>
      </c>
      <c r="F213" s="3">
        <f t="shared" si="34"/>
        <v>1.389826433903437</v>
      </c>
      <c r="G213" s="13">
        <f t="shared" si="28"/>
        <v>111.89442955620584</v>
      </c>
      <c r="H213" s="13">
        <f t="shared" si="29"/>
        <v>-58.612470569531396</v>
      </c>
      <c r="I213" s="13">
        <f t="shared" si="30"/>
        <v>1.0993081598378448E-2</v>
      </c>
      <c r="K213" s="13">
        <f t="shared" si="31"/>
        <v>1.0561462329726898</v>
      </c>
      <c r="L213" s="13">
        <f t="shared" si="35"/>
        <v>-1.0561462329726898</v>
      </c>
      <c r="N213" s="3"/>
    </row>
    <row r="214" spans="2:14">
      <c r="B214" s="9">
        <f t="shared" si="32"/>
        <v>2.5000000000000018</v>
      </c>
      <c r="C214" s="3">
        <v>-1.1103751990903648</v>
      </c>
      <c r="D214" s="13">
        <f t="shared" si="27"/>
        <v>-63.619812583876431</v>
      </c>
      <c r="E214" s="3">
        <f t="shared" si="33"/>
        <v>-0.98812425912464863</v>
      </c>
      <c r="F214" s="3">
        <f t="shared" si="34"/>
        <v>2.7885068033560101</v>
      </c>
      <c r="G214" s="13">
        <f t="shared" si="28"/>
        <v>108.9186414231238</v>
      </c>
      <c r="H214" s="13">
        <f t="shared" si="29"/>
        <v>-56.615349682333687</v>
      </c>
      <c r="I214" s="13">
        <f t="shared" si="30"/>
        <v>1.4945292322501127E-2</v>
      </c>
      <c r="K214" s="13">
        <f t="shared" si="31"/>
        <v>1.0534204930461353</v>
      </c>
      <c r="L214" s="13">
        <f t="shared" si="35"/>
        <v>-1.0534204930461353</v>
      </c>
      <c r="N214" s="3"/>
    </row>
    <row r="215" spans="2:14">
      <c r="B215" s="9">
        <f t="shared" si="32"/>
        <v>2.512500000000002</v>
      </c>
      <c r="C215" s="3">
        <v>-1.0754686140503646</v>
      </c>
      <c r="D215" s="13">
        <f t="shared" si="27"/>
        <v>-61.619812583869923</v>
      </c>
      <c r="E215" s="3">
        <f t="shared" si="33"/>
        <v>-0.93624938636033539</v>
      </c>
      <c r="F215" s="3">
        <f t="shared" si="34"/>
        <v>4.1499898211450574</v>
      </c>
      <c r="G215" s="13">
        <f t="shared" si="28"/>
        <v>104.50999259467638</v>
      </c>
      <c r="H215" s="13">
        <f t="shared" si="29"/>
        <v>-53.643138410160404</v>
      </c>
      <c r="I215" s="13">
        <f t="shared" si="30"/>
        <v>1.9381993358608209E-2</v>
      </c>
      <c r="K215" s="13">
        <f t="shared" si="31"/>
        <v>1.0507017878065541</v>
      </c>
      <c r="L215" s="13">
        <f t="shared" si="35"/>
        <v>-1.0507017878065541</v>
      </c>
      <c r="N215" s="3"/>
    </row>
    <row r="216" spans="2:14">
      <c r="B216" s="9">
        <f t="shared" si="32"/>
        <v>2.5250000000000021</v>
      </c>
      <c r="C216" s="3">
        <v>-1.0056554439703647</v>
      </c>
      <c r="D216" s="13">
        <f t="shared" si="27"/>
        <v>-57.619812583856927</v>
      </c>
      <c r="E216" s="3">
        <f t="shared" si="33"/>
        <v>-0.86804482725310395</v>
      </c>
      <c r="F216" s="3">
        <f t="shared" si="34"/>
        <v>5.456364728578512</v>
      </c>
      <c r="G216" s="13">
        <f t="shared" si="28"/>
        <v>98.460133208033071</v>
      </c>
      <c r="H216" s="13">
        <f t="shared" si="29"/>
        <v>-49.735305029765478</v>
      </c>
      <c r="I216" s="13">
        <f t="shared" si="30"/>
        <v>1.8936681833304835E-2</v>
      </c>
      <c r="K216" s="13">
        <f t="shared" si="31"/>
        <v>1.0479900990985751</v>
      </c>
      <c r="L216" s="13">
        <f t="shared" si="35"/>
        <v>-1.0479900990985751</v>
      </c>
      <c r="N216" s="3"/>
    </row>
    <row r="217" spans="2:14">
      <c r="B217" s="9">
        <f t="shared" si="32"/>
        <v>2.5375000000000023</v>
      </c>
      <c r="C217" s="3">
        <v>-0.93584227388736474</v>
      </c>
      <c r="D217" s="13">
        <f t="shared" si="27"/>
        <v>-53.619812583672044</v>
      </c>
      <c r="E217" s="3">
        <f t="shared" si="33"/>
        <v>-0.78445587233211733</v>
      </c>
      <c r="F217" s="3">
        <f t="shared" si="34"/>
        <v>6.6871163936789255</v>
      </c>
      <c r="G217" s="13">
        <f t="shared" si="28"/>
        <v>90.548290932507371</v>
      </c>
      <c r="H217" s="13">
        <f t="shared" si="29"/>
        <v>-44.946010698883647</v>
      </c>
      <c r="I217" s="13">
        <f t="shared" si="30"/>
        <v>2.2917842575846614E-2</v>
      </c>
      <c r="K217" s="13">
        <f t="shared" si="31"/>
        <v>1.0452854088136829</v>
      </c>
      <c r="L217" s="13">
        <f t="shared" si="35"/>
        <v>-1.0452854088136829</v>
      </c>
      <c r="N217" s="3"/>
    </row>
    <row r="218" spans="2:14">
      <c r="B218" s="9">
        <f t="shared" si="32"/>
        <v>2.5500000000000025</v>
      </c>
      <c r="C218" s="3">
        <v>-0.8485758112873647</v>
      </c>
      <c r="D218" s="13">
        <f t="shared" si="27"/>
        <v>-48.619812583655801</v>
      </c>
      <c r="E218" s="3">
        <f t="shared" si="33"/>
        <v>-0.68671874695292645</v>
      </c>
      <c r="F218" s="3">
        <f t="shared" si="34"/>
        <v>7.8189700303352678</v>
      </c>
      <c r="G218" s="13">
        <f t="shared" si="28"/>
        <v>80.591148568457072</v>
      </c>
      <c r="H218" s="13">
        <f t="shared" si="29"/>
        <v>-39.346085912915051</v>
      </c>
      <c r="I218" s="13">
        <f t="shared" si="30"/>
        <v>2.6197709274962483E-2</v>
      </c>
      <c r="K218" s="13">
        <f t="shared" si="31"/>
        <v>1.0425876988900968</v>
      </c>
      <c r="L218" s="13">
        <f t="shared" si="35"/>
        <v>-1.0425876988900968</v>
      </c>
      <c r="N218" s="3"/>
    </row>
    <row r="219" spans="2:14">
      <c r="B219" s="9">
        <f t="shared" si="32"/>
        <v>2.5625000000000027</v>
      </c>
      <c r="C219" s="3">
        <v>-0.7438560561683647</v>
      </c>
      <c r="D219" s="13">
        <f t="shared" si="27"/>
        <v>-42.619812583693609</v>
      </c>
      <c r="E219" s="3">
        <f t="shared" si="33"/>
        <v>-0.57638925460991419</v>
      </c>
      <c r="F219" s="3">
        <f t="shared" si="34"/>
        <v>8.8263593874409807</v>
      </c>
      <c r="G219" s="13">
        <f t="shared" si="28"/>
        <v>68.498691999389479</v>
      </c>
      <c r="H219" s="13">
        <f t="shared" si="29"/>
        <v>-33.024671645839511</v>
      </c>
      <c r="I219" s="13">
        <f t="shared" si="30"/>
        <v>2.804512962421744E-2</v>
      </c>
      <c r="K219" s="13">
        <f t="shared" si="31"/>
        <v>1.0398969513126513</v>
      </c>
      <c r="L219" s="13">
        <f t="shared" si="35"/>
        <v>-1.0398969513126513</v>
      </c>
      <c r="N219" s="3"/>
    </row>
    <row r="220" spans="2:14">
      <c r="B220" s="9">
        <f t="shared" si="32"/>
        <v>2.5750000000000028</v>
      </c>
      <c r="C220" s="3">
        <v>-0.62168300852836478</v>
      </c>
      <c r="D220" s="13">
        <f t="shared" si="27"/>
        <v>-35.619812583670864</v>
      </c>
      <c r="E220" s="3">
        <f t="shared" si="33"/>
        <v>-0.4553568416419973</v>
      </c>
      <c r="F220" s="3">
        <f t="shared" si="34"/>
        <v>9.6825930374333495</v>
      </c>
      <c r="G220" s="13">
        <f t="shared" si="28"/>
        <v>54.327098177113214</v>
      </c>
      <c r="H220" s="13">
        <f t="shared" si="29"/>
        <v>-26.090025198493421</v>
      </c>
      <c r="I220" s="13">
        <f t="shared" si="30"/>
        <v>2.7664393791111765E-2</v>
      </c>
      <c r="K220" s="13">
        <f t="shared" si="31"/>
        <v>1.0372131481126747</v>
      </c>
      <c r="L220" s="13">
        <f t="shared" si="35"/>
        <v>-1.0372131481126747</v>
      </c>
      <c r="N220" s="3"/>
    </row>
    <row r="221" spans="2:14">
      <c r="B221" s="9">
        <f t="shared" si="32"/>
        <v>2.587500000000003</v>
      </c>
      <c r="C221" s="3">
        <v>-0.49950996088836475</v>
      </c>
      <c r="D221" s="13">
        <f t="shared" si="27"/>
        <v>-28.61981258364812</v>
      </c>
      <c r="E221" s="3">
        <f t="shared" si="33"/>
        <v>-0.32583581958390651</v>
      </c>
      <c r="F221" s="3">
        <f t="shared" si="34"/>
        <v>10.361681764647265</v>
      </c>
      <c r="G221" s="13">
        <f t="shared" si="28"/>
        <v>38.316355629079524</v>
      </c>
      <c r="H221" s="13">
        <f t="shared" si="29"/>
        <v>-18.669017276343979</v>
      </c>
      <c r="I221" s="13">
        <f t="shared" si="30"/>
        <v>3.0162707357840927E-2</v>
      </c>
      <c r="K221" s="13">
        <f t="shared" si="31"/>
        <v>1.0345362713678699</v>
      </c>
      <c r="L221" s="13">
        <f t="shared" si="35"/>
        <v>-1.0345362713678699</v>
      </c>
      <c r="N221" s="3"/>
    </row>
    <row r="222" spans="2:14">
      <c r="B222" s="9">
        <f t="shared" si="32"/>
        <v>2.6000000000000032</v>
      </c>
      <c r="C222" s="3">
        <v>-0.35988362072936475</v>
      </c>
      <c r="D222" s="13">
        <f t="shared" si="27"/>
        <v>-20.619812583679423</v>
      </c>
      <c r="E222" s="3">
        <f t="shared" si="33"/>
        <v>-0.19032786695877202</v>
      </c>
      <c r="F222" s="3">
        <f t="shared" si="34"/>
        <v>10.840636210010759</v>
      </c>
      <c r="G222" s="13">
        <f t="shared" si="28"/>
        <v>20.89989284152642</v>
      </c>
      <c r="H222" s="13">
        <f t="shared" si="29"/>
        <v>-10.904983500465068</v>
      </c>
      <c r="I222" s="13">
        <f t="shared" si="30"/>
        <v>2.8749153636713872E-2</v>
      </c>
      <c r="K222" s="13">
        <f t="shared" si="31"/>
        <v>1.0318663032021931</v>
      </c>
      <c r="L222" s="13">
        <f t="shared" si="35"/>
        <v>-1.0318663032021931</v>
      </c>
      <c r="N222" s="3"/>
    </row>
    <row r="223" spans="2:14">
      <c r="B223" s="9">
        <f t="shared" si="32"/>
        <v>2.6125000000000034</v>
      </c>
      <c r="C223" s="3">
        <v>-0.20280398804936473</v>
      </c>
      <c r="D223" s="13">
        <f t="shared" si="27"/>
        <v>-11.619812583650182</v>
      </c>
      <c r="E223" s="3">
        <f t="shared" si="33"/>
        <v>-5.1554306077149031E-2</v>
      </c>
      <c r="F223" s="3">
        <f t="shared" si="34"/>
        <v>11.101884870529839</v>
      </c>
      <c r="G223" s="13">
        <f t="shared" si="28"/>
        <v>2.6778561425762835</v>
      </c>
      <c r="H223" s="13">
        <f t="shared" si="29"/>
        <v>-2.953844153946291</v>
      </c>
      <c r="I223" s="13">
        <f t="shared" si="30"/>
        <v>2.2876466296696388E-2</v>
      </c>
      <c r="K223" s="13">
        <f t="shared" si="31"/>
        <v>1.0292032257857373</v>
      </c>
      <c r="L223" s="13">
        <f t="shared" si="35"/>
        <v>-1.0292032257857373</v>
      </c>
      <c r="N223" s="3"/>
    </row>
    <row r="224" spans="2:14">
      <c r="B224" s="9">
        <f t="shared" si="32"/>
        <v>2.6250000000000036</v>
      </c>
      <c r="C224" s="3">
        <v>-6.3177647890164723E-2</v>
      </c>
      <c r="D224" s="13">
        <f t="shared" si="27"/>
        <v>-3.6198125836700288</v>
      </c>
      <c r="E224" s="3">
        <f t="shared" si="33"/>
        <v>8.7637669826751502E-2</v>
      </c>
      <c r="F224" s="3">
        <f t="shared" si="34"/>
        <v>11.135358072312043</v>
      </c>
      <c r="G224" s="13">
        <f t="shared" si="28"/>
        <v>-15.645256487979109</v>
      </c>
      <c r="H224" s="13">
        <f t="shared" si="29"/>
        <v>5.0212686074338615</v>
      </c>
      <c r="I224" s="13">
        <f t="shared" si="30"/>
        <v>2.2745260058054384E-2</v>
      </c>
      <c r="K224" s="13">
        <f t="shared" si="31"/>
        <v>1.0265470213346104</v>
      </c>
      <c r="L224" s="13">
        <f t="shared" si="35"/>
        <v>-1.0265470213346104</v>
      </c>
      <c r="N224" s="3"/>
    </row>
    <row r="225" spans="2:14">
      <c r="B225" s="9">
        <f t="shared" si="32"/>
        <v>2.6375000000000037</v>
      </c>
      <c r="C225" s="3">
        <v>9.3901984789335272E-2</v>
      </c>
      <c r="D225" s="13">
        <f t="shared" si="27"/>
        <v>5.3801874163305641</v>
      </c>
      <c r="E225" s="3">
        <f t="shared" si="33"/>
        <v>0.2243850744044053</v>
      </c>
      <c r="F225" s="3">
        <f t="shared" si="34"/>
        <v>10.939792366212304</v>
      </c>
      <c r="G225" s="13">
        <f t="shared" si="28"/>
        <v>-33.346953128785316</v>
      </c>
      <c r="H225" s="13">
        <f t="shared" si="29"/>
        <v>12.856317749101379</v>
      </c>
      <c r="I225" s="13">
        <f t="shared" si="30"/>
        <v>1.7025836675494399E-2</v>
      </c>
      <c r="K225" s="13">
        <f t="shared" si="31"/>
        <v>1.0238976721108179</v>
      </c>
      <c r="L225" s="13">
        <f t="shared" si="35"/>
        <v>-1.0238976721108179</v>
      </c>
      <c r="N225" s="3"/>
    </row>
    <row r="226" spans="2:14">
      <c r="B226" s="9">
        <f t="shared" si="32"/>
        <v>2.6500000000000039</v>
      </c>
      <c r="C226" s="3">
        <v>0.25098161746863529</v>
      </c>
      <c r="D226" s="13">
        <f t="shared" si="27"/>
        <v>14.380187416319698</v>
      </c>
      <c r="E226" s="3">
        <f t="shared" si="33"/>
        <v>0.35592201755568642</v>
      </c>
      <c r="F226" s="3">
        <f t="shared" si="34"/>
        <v>10.522955452102487</v>
      </c>
      <c r="G226" s="13">
        <f t="shared" si="28"/>
        <v>-49.777265833649103</v>
      </c>
      <c r="H226" s="13">
        <f t="shared" si="29"/>
        <v>20.392829441722025</v>
      </c>
      <c r="I226" s="13">
        <f t="shared" si="30"/>
        <v>1.1012487570430362E-2</v>
      </c>
      <c r="K226" s="13">
        <f t="shared" si="31"/>
        <v>1.0212551604221447</v>
      </c>
      <c r="L226" s="13">
        <f t="shared" si="35"/>
        <v>-1.0212551604221447</v>
      </c>
      <c r="N226" s="3"/>
    </row>
    <row r="227" spans="2:14">
      <c r="B227" s="9">
        <f t="shared" si="32"/>
        <v>2.6625000000000041</v>
      </c>
      <c r="C227" s="3">
        <v>0.39060795762863526</v>
      </c>
      <c r="D227" s="13">
        <f t="shared" si="27"/>
        <v>22.380187416345688</v>
      </c>
      <c r="E227" s="3">
        <f t="shared" si="33"/>
        <v>0.47968126292045982</v>
      </c>
      <c r="F227" s="3">
        <f t="shared" si="34"/>
        <v>9.9007396291818726</v>
      </c>
      <c r="G227" s="13">
        <f t="shared" si="28"/>
        <v>-64.432132947861732</v>
      </c>
      <c r="H227" s="13">
        <f t="shared" si="29"/>
        <v>27.483711876847536</v>
      </c>
      <c r="I227" s="13">
        <f t="shared" si="30"/>
        <v>7.9340537156105811E-3</v>
      </c>
      <c r="K227" s="13">
        <f t="shared" si="31"/>
        <v>1.0186194686220353</v>
      </c>
      <c r="L227" s="13">
        <f t="shared" si="35"/>
        <v>-1.0186194686220353</v>
      </c>
      <c r="N227" s="3"/>
    </row>
    <row r="228" spans="2:14">
      <c r="B228" s="9">
        <f t="shared" si="32"/>
        <v>2.6750000000000043</v>
      </c>
      <c r="C228" s="3">
        <v>0.51278100526763526</v>
      </c>
      <c r="D228" s="13">
        <f t="shared" si="27"/>
        <v>29.380187416311134</v>
      </c>
      <c r="E228" s="3">
        <f t="shared" si="33"/>
        <v>0.59337298751212986</v>
      </c>
      <c r="F228" s="3">
        <f t="shared" si="34"/>
        <v>9.0953379673336006</v>
      </c>
      <c r="G228" s="13">
        <f t="shared" si="28"/>
        <v>-76.994342667118573</v>
      </c>
      <c r="H228" s="13">
        <f t="shared" si="29"/>
        <v>33.997767861513942</v>
      </c>
      <c r="I228" s="13">
        <f t="shared" si="30"/>
        <v>6.4950676020969324E-3</v>
      </c>
      <c r="K228" s="13">
        <f t="shared" si="31"/>
        <v>1.0159905791094779</v>
      </c>
      <c r="L228" s="13">
        <f t="shared" si="35"/>
        <v>-1.0159905791094779</v>
      </c>
      <c r="N228" s="3"/>
    </row>
    <row r="229" spans="2:14">
      <c r="B229" s="9">
        <f t="shared" si="32"/>
        <v>2.6875000000000044</v>
      </c>
      <c r="C229" s="3">
        <v>0.63495405290763529</v>
      </c>
      <c r="D229" s="13">
        <f t="shared" si="27"/>
        <v>36.380187416333882</v>
      </c>
      <c r="E229" s="3">
        <f t="shared" si="33"/>
        <v>0.6950343460620626</v>
      </c>
      <c r="F229" s="3">
        <f t="shared" si="34"/>
        <v>8.1329086839946179</v>
      </c>
      <c r="G229" s="13">
        <f t="shared" si="28"/>
        <v>-87.337229128089788</v>
      </c>
      <c r="H229" s="13">
        <f t="shared" si="29"/>
        <v>39.822534645991297</v>
      </c>
      <c r="I229" s="13">
        <f t="shared" si="30"/>
        <v>3.6096416255219253E-3</v>
      </c>
      <c r="K229" s="13">
        <f t="shared" si="31"/>
        <v>1.013368474328886</v>
      </c>
      <c r="L229" s="13">
        <f t="shared" si="35"/>
        <v>-1.013368474328886</v>
      </c>
      <c r="N229" s="3"/>
    </row>
    <row r="230" spans="2:14">
      <c r="B230" s="9">
        <f t="shared" si="32"/>
        <v>2.7000000000000046</v>
      </c>
      <c r="C230" s="3">
        <v>0.75712710054763521</v>
      </c>
      <c r="D230" s="13">
        <f t="shared" si="27"/>
        <v>43.38018741635662</v>
      </c>
      <c r="E230" s="3">
        <f t="shared" si="33"/>
        <v>0.78304926256073126</v>
      </c>
      <c r="F230" s="3">
        <f t="shared" si="34"/>
        <v>7.0411933198934955</v>
      </c>
      <c r="G230" s="13">
        <f t="shared" si="28"/>
        <v>-95.496580330229094</v>
      </c>
      <c r="H230" s="13">
        <f t="shared" si="29"/>
        <v>44.865417895561365</v>
      </c>
      <c r="I230" s="13">
        <f t="shared" si="30"/>
        <v>6.7195848343319989E-4</v>
      </c>
      <c r="K230" s="13">
        <f t="shared" si="31"/>
        <v>1.0107531367699805</v>
      </c>
      <c r="L230" s="13">
        <f t="shared" si="35"/>
        <v>-1.0107531367699805</v>
      </c>
      <c r="N230" s="3"/>
    </row>
    <row r="231" spans="2:14">
      <c r="B231" s="9">
        <f t="shared" si="32"/>
        <v>2.7125000000000048</v>
      </c>
      <c r="C231" s="3">
        <v>0.84439356314663527</v>
      </c>
      <c r="D231" s="13">
        <f t="shared" si="27"/>
        <v>48.380187416315572</v>
      </c>
      <c r="E231" s="3">
        <f t="shared" si="33"/>
        <v>0.8561428383828017</v>
      </c>
      <c r="F231" s="3">
        <f t="shared" si="34"/>
        <v>5.847486065765632</v>
      </c>
      <c r="G231" s="13">
        <f t="shared" si="28"/>
        <v>-101.62253464752301</v>
      </c>
      <c r="H231" s="13">
        <f t="shared" si="29"/>
        <v>49.05337129968548</v>
      </c>
      <c r="I231" s="13">
        <f t="shared" si="30"/>
        <v>1.3804546857519356E-4</v>
      </c>
      <c r="K231" s="13">
        <f t="shared" si="31"/>
        <v>1.0081445489676744</v>
      </c>
      <c r="L231" s="13">
        <f t="shared" si="35"/>
        <v>-1.0081445489676744</v>
      </c>
      <c r="N231" s="3"/>
    </row>
    <row r="232" spans="2:14">
      <c r="B232" s="9">
        <f t="shared" si="32"/>
        <v>2.725000000000005</v>
      </c>
      <c r="C232" s="3">
        <v>0.93166002574663531</v>
      </c>
      <c r="D232" s="13">
        <f t="shared" si="27"/>
        <v>53.380187416331815</v>
      </c>
      <c r="E232" s="3">
        <f t="shared" si="33"/>
        <v>0.91335789316619664</v>
      </c>
      <c r="F232" s="3">
        <f t="shared" si="34"/>
        <v>4.577204382671594</v>
      </c>
      <c r="G232" s="13">
        <f t="shared" si="28"/>
        <v>-105.92450979656559</v>
      </c>
      <c r="H232" s="13">
        <f t="shared" si="29"/>
        <v>52.331552463383801</v>
      </c>
      <c r="I232" s="13">
        <f t="shared" si="30"/>
        <v>3.3496805699195455E-4</v>
      </c>
      <c r="K232" s="13">
        <f t="shared" si="31"/>
        <v>1.0055426935019542</v>
      </c>
      <c r="L232" s="13">
        <f t="shared" si="35"/>
        <v>-1.0055426935019542</v>
      </c>
      <c r="N232" s="3"/>
    </row>
    <row r="233" spans="2:14">
      <c r="B233" s="9">
        <f t="shared" si="32"/>
        <v>2.7375000000000052</v>
      </c>
      <c r="C233" s="3">
        <v>0.98401990330663525</v>
      </c>
      <c r="D233" s="13">
        <f t="shared" si="27"/>
        <v>56.380187416341556</v>
      </c>
      <c r="E233" s="3">
        <f t="shared" si="33"/>
        <v>0.95402224329387819</v>
      </c>
      <c r="F233" s="3">
        <f t="shared" si="34"/>
        <v>3.2531480102145238</v>
      </c>
      <c r="G233" s="13">
        <f t="shared" si="28"/>
        <v>-108.61968708558084</v>
      </c>
      <c r="H233" s="13">
        <f t="shared" si="29"/>
        <v>54.661448102342227</v>
      </c>
      <c r="I233" s="13">
        <f t="shared" si="30"/>
        <v>8.998596062409636E-4</v>
      </c>
      <c r="K233" s="13">
        <f t="shared" si="31"/>
        <v>1.0029475529977656</v>
      </c>
      <c r="L233" s="13">
        <f t="shared" si="35"/>
        <v>-1.0029475529977656</v>
      </c>
      <c r="N233" s="3"/>
    </row>
    <row r="234" spans="2:14">
      <c r="B234" s="9">
        <f t="shared" si="32"/>
        <v>2.7500000000000053</v>
      </c>
      <c r="C234" s="3">
        <v>1.0363797808696353</v>
      </c>
      <c r="D234" s="13">
        <f t="shared" si="27"/>
        <v>59.380187416523199</v>
      </c>
      <c r="E234" s="3">
        <f t="shared" si="33"/>
        <v>0.97771476731443774</v>
      </c>
      <c r="F234" s="3">
        <f t="shared" si="34"/>
        <v>1.8954019216447633</v>
      </c>
      <c r="G234" s="13">
        <f t="shared" si="28"/>
        <v>-109.89150725603662</v>
      </c>
      <c r="H234" s="13">
        <f t="shared" si="29"/>
        <v>56.018929734732616</v>
      </c>
      <c r="I234" s="13">
        <f t="shared" si="30"/>
        <v>3.4415838154315181E-3</v>
      </c>
      <c r="K234" s="13">
        <f t="shared" si="31"/>
        <v>1.0003591101248961</v>
      </c>
      <c r="L234" s="13">
        <f t="shared" si="35"/>
        <v>-1.0003591101248961</v>
      </c>
      <c r="N234" s="3"/>
    </row>
    <row r="235" spans="2:14">
      <c r="B235" s="9">
        <f t="shared" si="32"/>
        <v>2.7625000000000055</v>
      </c>
      <c r="C235" s="3">
        <v>1.0538330733896353</v>
      </c>
      <c r="D235" s="13">
        <f t="shared" si="27"/>
        <v>60.380187416526446</v>
      </c>
      <c r="E235" s="3">
        <f t="shared" si="33"/>
        <v>0.98423674332624156</v>
      </c>
      <c r="F235" s="3">
        <f t="shared" si="34"/>
        <v>0.52175808094430542</v>
      </c>
      <c r="G235" s="13">
        <f t="shared" si="28"/>
        <v>-109.86093287043019</v>
      </c>
      <c r="H235" s="13">
        <f t="shared" si="29"/>
        <v>56.39261143429453</v>
      </c>
      <c r="I235" s="13">
        <f t="shared" si="30"/>
        <v>4.84364915829284E-3</v>
      </c>
      <c r="K235" s="13">
        <f t="shared" si="31"/>
        <v>0.99777734759785941</v>
      </c>
      <c r="L235" s="13">
        <f t="shared" si="35"/>
        <v>-0.99777734759785941</v>
      </c>
      <c r="N235" s="3"/>
    </row>
    <row r="236" spans="2:14">
      <c r="B236" s="9">
        <f t="shared" si="32"/>
        <v>2.7750000000000057</v>
      </c>
      <c r="C236" s="3">
        <v>1.0712863659096352</v>
      </c>
      <c r="D236" s="13">
        <f t="shared" si="27"/>
        <v>61.380187416529687</v>
      </c>
      <c r="E236" s="3">
        <f t="shared" si="33"/>
        <v>0.97359294857704071</v>
      </c>
      <c r="F236" s="3">
        <f t="shared" si="34"/>
        <v>-0.85150357993607195</v>
      </c>
      <c r="G236" s="13">
        <f t="shared" si="28"/>
        <v>-108.57087102057095</v>
      </c>
      <c r="H236" s="13">
        <f t="shared" si="29"/>
        <v>55.782766917161815</v>
      </c>
      <c r="I236" s="13">
        <f t="shared" si="30"/>
        <v>9.5440037901204783E-3</v>
      </c>
      <c r="K236" s="13">
        <f t="shared" si="31"/>
        <v>0.99520224817577996</v>
      </c>
      <c r="L236" s="13">
        <f t="shared" si="35"/>
        <v>-0.99520224817577996</v>
      </c>
      <c r="N236" s="3"/>
    </row>
    <row r="237" spans="2:14">
      <c r="B237" s="9">
        <f t="shared" si="32"/>
        <v>2.7875000000000059</v>
      </c>
      <c r="C237" s="3">
        <v>1.0538330733896353</v>
      </c>
      <c r="D237" s="13">
        <f t="shared" si="27"/>
        <v>60.380187416526446</v>
      </c>
      <c r="E237" s="3">
        <f t="shared" si="33"/>
        <v>0.94598495523087556</v>
      </c>
      <c r="F237" s="3">
        <f t="shared" si="34"/>
        <v>-2.2086394676932088</v>
      </c>
      <c r="G237" s="13">
        <f t="shared" si="28"/>
        <v>-105.9832161634753</v>
      </c>
      <c r="H237" s="13">
        <f t="shared" si="29"/>
        <v>54.200945417601297</v>
      </c>
      <c r="I237" s="13">
        <f t="shared" si="30"/>
        <v>1.1631216590385797E-2</v>
      </c>
      <c r="K237" s="13">
        <f t="shared" si="31"/>
        <v>0.99263379466227897</v>
      </c>
      <c r="L237" s="13">
        <f t="shared" si="35"/>
        <v>-0.99263379466227897</v>
      </c>
      <c r="N237" s="3"/>
    </row>
    <row r="238" spans="2:14">
      <c r="B238" s="9">
        <f t="shared" si="32"/>
        <v>2.800000000000006</v>
      </c>
      <c r="C238" s="3">
        <v>1.0363797808696353</v>
      </c>
      <c r="D238" s="13">
        <f t="shared" si="27"/>
        <v>59.380187416523199</v>
      </c>
      <c r="E238" s="3">
        <f t="shared" si="33"/>
        <v>0.90181708435916741</v>
      </c>
      <c r="F238" s="3">
        <f t="shared" si="34"/>
        <v>-3.5334296697366501</v>
      </c>
      <c r="G238" s="13">
        <f t="shared" si="28"/>
        <v>-101.98799827410747</v>
      </c>
      <c r="H238" s="13">
        <f t="shared" si="29"/>
        <v>51.670312826573621</v>
      </c>
      <c r="I238" s="13">
        <f t="shared" si="30"/>
        <v>1.8107119292168298E-2</v>
      </c>
      <c r="K238" s="13">
        <f t="shared" si="31"/>
        <v>0.99007196990535784</v>
      </c>
      <c r="L238" s="13">
        <f t="shared" si="35"/>
        <v>-0.99007196990535784</v>
      </c>
      <c r="N238" s="3"/>
    </row>
    <row r="239" spans="2:14">
      <c r="B239" s="9">
        <f t="shared" si="32"/>
        <v>2.8125000000000062</v>
      </c>
      <c r="C239" s="3">
        <v>0.98401990330663525</v>
      </c>
      <c r="D239" s="13">
        <f t="shared" si="27"/>
        <v>56.380187416341556</v>
      </c>
      <c r="E239" s="3">
        <f t="shared" si="33"/>
        <v>0.84171358875712998</v>
      </c>
      <c r="F239" s="3">
        <f t="shared" si="34"/>
        <v>-4.8082796481629932</v>
      </c>
      <c r="G239" s="13">
        <f t="shared" si="28"/>
        <v>-96.424406738230346</v>
      </c>
      <c r="H239" s="13">
        <f t="shared" si="29"/>
        <v>48.226636194593766</v>
      </c>
      <c r="I239" s="13">
        <f t="shared" si="30"/>
        <v>2.0251087160662734E-2</v>
      </c>
      <c r="K239" s="13">
        <f t="shared" si="31"/>
        <v>0.98751675679728501</v>
      </c>
      <c r="L239" s="13">
        <f t="shared" si="35"/>
        <v>-0.98751675679728501</v>
      </c>
      <c r="N239" s="3"/>
    </row>
    <row r="240" spans="2:14">
      <c r="B240" s="9">
        <f t="shared" si="32"/>
        <v>2.8250000000000064</v>
      </c>
      <c r="C240" s="3">
        <v>0.91420673322663526</v>
      </c>
      <c r="D240" s="13">
        <f t="shared" si="27"/>
        <v>52.38018741632856</v>
      </c>
      <c r="E240" s="3">
        <f t="shared" si="33"/>
        <v>0.76654377960224407</v>
      </c>
      <c r="F240" s="3">
        <f t="shared" si="34"/>
        <v>-6.0135847323908731</v>
      </c>
      <c r="G240" s="13">
        <f t="shared" si="28"/>
        <v>-89.113293314400295</v>
      </c>
      <c r="H240" s="13">
        <f t="shared" si="29"/>
        <v>43.919723383214944</v>
      </c>
      <c r="I240" s="13">
        <f t="shared" si="30"/>
        <v>2.1804347873079104E-2</v>
      </c>
      <c r="K240" s="13">
        <f t="shared" si="31"/>
        <v>0.98496813827448093</v>
      </c>
      <c r="L240" s="13">
        <f t="shared" si="35"/>
        <v>-0.98496813827448093</v>
      </c>
      <c r="N240" s="3"/>
    </row>
    <row r="241" spans="2:14">
      <c r="B241" s="9">
        <f t="shared" si="32"/>
        <v>2.8375000000000066</v>
      </c>
      <c r="C241" s="3">
        <v>0.84439356314663527</v>
      </c>
      <c r="D241" s="13">
        <f t="shared" si="27"/>
        <v>48.380187416315572</v>
      </c>
      <c r="E241" s="3">
        <f t="shared" si="33"/>
        <v>0.67745001836698315</v>
      </c>
      <c r="F241" s="3">
        <f t="shared" si="34"/>
        <v>-7.1275008988208768</v>
      </c>
      <c r="G241" s="13">
        <f t="shared" si="28"/>
        <v>-79.899580392992846</v>
      </c>
      <c r="H241" s="13">
        <f t="shared" si="29"/>
        <v>38.815026883488237</v>
      </c>
      <c r="I241" s="13">
        <f t="shared" si="30"/>
        <v>2.7870147143595713E-2</v>
      </c>
      <c r="K241" s="13">
        <f t="shared" si="31"/>
        <v>0.98242609731740416</v>
      </c>
      <c r="L241" s="13">
        <f t="shared" si="35"/>
        <v>-0.98242609731740416</v>
      </c>
      <c r="N241" s="3"/>
    </row>
    <row r="242" spans="2:14">
      <c r="B242" s="9">
        <f t="shared" si="32"/>
        <v>2.8500000000000068</v>
      </c>
      <c r="C242" s="3">
        <v>0.73967380802763527</v>
      </c>
      <c r="D242" s="13">
        <f t="shared" si="27"/>
        <v>42.380187416353372</v>
      </c>
      <c r="E242" s="3">
        <f t="shared" si="33"/>
        <v>0.57587194769531702</v>
      </c>
      <c r="F242" s="3">
        <f t="shared" si="34"/>
        <v>-8.126245653733287</v>
      </c>
      <c r="G242" s="13">
        <f t="shared" si="28"/>
        <v>-68.700612014267648</v>
      </c>
      <c r="H242" s="13">
        <f t="shared" si="29"/>
        <v>32.995032142920159</v>
      </c>
      <c r="I242" s="13">
        <f t="shared" si="30"/>
        <v>2.6831049448328294E-2</v>
      </c>
      <c r="K242" s="13">
        <f t="shared" si="31"/>
        <v>0.97989061695043833</v>
      </c>
      <c r="L242" s="13">
        <f t="shared" si="35"/>
        <v>-0.97989061695043833</v>
      </c>
      <c r="N242" s="3"/>
    </row>
    <row r="243" spans="2:14">
      <c r="B243" s="9">
        <f t="shared" si="32"/>
        <v>2.8625000000000069</v>
      </c>
      <c r="C243" s="3">
        <v>0.63495405290763529</v>
      </c>
      <c r="D243" s="13">
        <f t="shared" si="27"/>
        <v>36.380187416333882</v>
      </c>
      <c r="E243" s="3">
        <f t="shared" si="33"/>
        <v>0.46355940639642162</v>
      </c>
      <c r="F243" s="3">
        <f t="shared" si="34"/>
        <v>-8.9850033039116326</v>
      </c>
      <c r="G243" s="13">
        <f t="shared" si="28"/>
        <v>-55.553286173080906</v>
      </c>
      <c r="H243" s="13">
        <f t="shared" si="29"/>
        <v>26.559997540104696</v>
      </c>
      <c r="I243" s="13">
        <f t="shared" si="30"/>
        <v>2.9376124852703887E-2</v>
      </c>
      <c r="K243" s="13">
        <f t="shared" si="31"/>
        <v>0.97736168024177805</v>
      </c>
      <c r="L243" s="13">
        <f t="shared" si="35"/>
        <v>-0.97736168024177805</v>
      </c>
      <c r="N243" s="3"/>
    </row>
    <row r="244" spans="2:14">
      <c r="B244" s="9">
        <f t="shared" si="32"/>
        <v>2.8750000000000071</v>
      </c>
      <c r="C244" s="3">
        <v>0.51278100526763526</v>
      </c>
      <c r="D244" s="13">
        <f t="shared" si="27"/>
        <v>29.380187416311134</v>
      </c>
      <c r="E244" s="3">
        <f t="shared" si="33"/>
        <v>0.34256666413298231</v>
      </c>
      <c r="F244" s="3">
        <f t="shared" si="34"/>
        <v>-9.6794193810751441</v>
      </c>
      <c r="G244" s="13">
        <f t="shared" si="28"/>
        <v>-40.649959368214397</v>
      </c>
      <c r="H244" s="13">
        <f t="shared" si="29"/>
        <v>19.627624056695481</v>
      </c>
      <c r="I244" s="13">
        <f t="shared" si="30"/>
        <v>2.8972921927904006E-2</v>
      </c>
      <c r="K244" s="13">
        <f t="shared" si="31"/>
        <v>0.97483927030331607</v>
      </c>
      <c r="L244" s="13">
        <f t="shared" si="35"/>
        <v>-0.97483927030331607</v>
      </c>
      <c r="N244" s="3"/>
    </row>
    <row r="245" spans="2:14">
      <c r="B245" s="9">
        <f t="shared" si="32"/>
        <v>2.8875000000000073</v>
      </c>
      <c r="C245" s="3">
        <v>0.37315466510863526</v>
      </c>
      <c r="D245" s="13">
        <f t="shared" si="27"/>
        <v>21.380187416342441</v>
      </c>
      <c r="E245" s="3">
        <f t="shared" si="33"/>
        <v>0.21522236571825951</v>
      </c>
      <c r="F245" s="3">
        <f t="shared" si="34"/>
        <v>-10.187543873177823</v>
      </c>
      <c r="G245" s="13">
        <f t="shared" si="28"/>
        <v>-24.352345729261359</v>
      </c>
      <c r="H245" s="13">
        <f t="shared" si="29"/>
        <v>12.331333212477363</v>
      </c>
      <c r="I245" s="13">
        <f t="shared" si="30"/>
        <v>2.4942611190731281E-2</v>
      </c>
      <c r="K245" s="13">
        <f t="shared" si="31"/>
        <v>0.97232337029053073</v>
      </c>
      <c r="L245" s="13">
        <f t="shared" si="35"/>
        <v>-0.97232337029053073</v>
      </c>
      <c r="N245" s="3"/>
    </row>
    <row r="246" spans="2:14">
      <c r="B246" s="9">
        <f t="shared" si="32"/>
        <v>2.9000000000000075</v>
      </c>
      <c r="C246" s="3">
        <v>0.23352832494863529</v>
      </c>
      <c r="D246" s="13">
        <f t="shared" si="27"/>
        <v>13.380187416316449</v>
      </c>
      <c r="E246" s="3">
        <f t="shared" si="33"/>
        <v>8.4073013283339632E-2</v>
      </c>
      <c r="F246" s="3">
        <f t="shared" si="34"/>
        <v>-10.49194819479359</v>
      </c>
      <c r="G246" s="13">
        <f t="shared" si="28"/>
        <v>-7.175495992423313</v>
      </c>
      <c r="H246" s="13">
        <f t="shared" si="29"/>
        <v>4.8170288320826691</v>
      </c>
      <c r="I246" s="13">
        <f t="shared" si="30"/>
        <v>2.2336890184970662E-2</v>
      </c>
      <c r="K246" s="13">
        <f t="shared" si="31"/>
        <v>0.96981396340237347</v>
      </c>
      <c r="L246" s="13">
        <f t="shared" si="35"/>
        <v>-0.96981396340237347</v>
      </c>
      <c r="N246" s="3"/>
    </row>
    <row r="247" spans="2:14">
      <c r="B247" s="9">
        <f t="shared" si="32"/>
        <v>2.9125000000000076</v>
      </c>
      <c r="C247" s="3">
        <v>9.3901984789335272E-2</v>
      </c>
      <c r="D247" s="13">
        <f t="shared" si="27"/>
        <v>5.3801874163305641</v>
      </c>
      <c r="E247" s="3">
        <f t="shared" si="33"/>
        <v>-4.8197510400396382E-2</v>
      </c>
      <c r="F247" s="3">
        <f t="shared" si="34"/>
        <v>-10.581641894698882</v>
      </c>
      <c r="G247" s="13">
        <f t="shared" si="28"/>
        <v>10.259295273966195</v>
      </c>
      <c r="H247" s="13">
        <f t="shared" si="29"/>
        <v>-2.7615139289806034</v>
      </c>
      <c r="I247" s="13">
        <f t="shared" si="30"/>
        <v>2.0192266533176566E-2</v>
      </c>
      <c r="K247" s="13">
        <f t="shared" si="31"/>
        <v>0.96731103288115627</v>
      </c>
      <c r="L247" s="13">
        <f t="shared" si="35"/>
        <v>-0.96731103288115627</v>
      </c>
      <c r="N247" s="3"/>
    </row>
    <row r="248" spans="2:14">
      <c r="B248" s="9">
        <f t="shared" si="32"/>
        <v>2.9250000000000078</v>
      </c>
      <c r="C248" s="3">
        <v>-4.5724355370164727E-2</v>
      </c>
      <c r="D248" s="13">
        <f t="shared" si="27"/>
        <v>-2.6198125836667798</v>
      </c>
      <c r="E248" s="3">
        <f t="shared" si="33"/>
        <v>-0.17886501919757519</v>
      </c>
      <c r="F248" s="3">
        <f t="shared" si="34"/>
        <v>-10.453400703774305</v>
      </c>
      <c r="G248" s="13">
        <f t="shared" si="28"/>
        <v>27.294935598924361</v>
      </c>
      <c r="H248" s="13">
        <f t="shared" si="29"/>
        <v>-10.248210702547505</v>
      </c>
      <c r="I248" s="13">
        <f t="shared" si="30"/>
        <v>1.7726436364403526E-2</v>
      </c>
      <c r="K248" s="13">
        <f t="shared" si="31"/>
        <v>0.96481456201243987</v>
      </c>
      <c r="L248" s="13">
        <f t="shared" si="35"/>
        <v>-0.96481456201243987</v>
      </c>
      <c r="N248" s="3"/>
    </row>
    <row r="249" spans="2:14">
      <c r="B249" s="9">
        <f t="shared" si="32"/>
        <v>2.937500000000008</v>
      </c>
      <c r="C249" s="3">
        <v>-0.18535069552936473</v>
      </c>
      <c r="D249" s="13">
        <f t="shared" si="27"/>
        <v>-10.619812583646937</v>
      </c>
      <c r="E249" s="3">
        <f t="shared" si="33"/>
        <v>-0.30526769430742207</v>
      </c>
      <c r="F249" s="3">
        <f t="shared" si="34"/>
        <v>-10.112214008787751</v>
      </c>
      <c r="G249" s="13">
        <f t="shared" si="28"/>
        <v>43.317100696399244</v>
      </c>
      <c r="H249" s="13">
        <f t="shared" si="29"/>
        <v>-17.49055050550507</v>
      </c>
      <c r="I249" s="13">
        <f t="shared" si="30"/>
        <v>1.4380086595936606E-2</v>
      </c>
      <c r="K249" s="13">
        <f t="shared" si="31"/>
        <v>0.96232453412492236</v>
      </c>
      <c r="L249" s="13">
        <f t="shared" si="35"/>
        <v>-0.96232453412492236</v>
      </c>
      <c r="N249" s="3"/>
    </row>
    <row r="250" spans="2:14">
      <c r="B250" s="9">
        <f t="shared" si="32"/>
        <v>2.9500000000000082</v>
      </c>
      <c r="C250" s="3">
        <v>-0.32497703568936476</v>
      </c>
      <c r="D250" s="13">
        <f t="shared" si="27"/>
        <v>-18.619812583672928</v>
      </c>
      <c r="E250" s="3">
        <f t="shared" si="33"/>
        <v>-0.42490207243345657</v>
      </c>
      <c r="F250" s="3">
        <f t="shared" si="34"/>
        <v>-9.5707502500827601</v>
      </c>
      <c r="G250" s="13">
        <f t="shared" si="28"/>
        <v>57.82294460530062</v>
      </c>
      <c r="H250" s="13">
        <f t="shared" si="29"/>
        <v>-24.345095456799065</v>
      </c>
      <c r="I250" s="13">
        <f t="shared" si="30"/>
        <v>9.9850129683080983E-3</v>
      </c>
      <c r="K250" s="13">
        <f t="shared" si="31"/>
        <v>0.95984093259032766</v>
      </c>
      <c r="L250" s="13">
        <f t="shared" si="35"/>
        <v>-0.95984093259032766</v>
      </c>
      <c r="N250" s="3"/>
    </row>
    <row r="251" spans="2:14">
      <c r="B251" s="9">
        <f t="shared" si="32"/>
        <v>2.9625000000000083</v>
      </c>
      <c r="C251" s="3">
        <v>-0.46460337584836475</v>
      </c>
      <c r="D251" s="13">
        <f t="shared" si="27"/>
        <v>-26.619812583641622</v>
      </c>
      <c r="E251" s="3">
        <f t="shared" si="33"/>
        <v>-0.53550161546491282</v>
      </c>
      <c r="F251" s="3">
        <f t="shared" si="34"/>
        <v>-8.8479634425165017</v>
      </c>
      <c r="G251" s="13">
        <f t="shared" si="28"/>
        <v>70.465333296469638</v>
      </c>
      <c r="H251" s="13">
        <f t="shared" si="29"/>
        <v>-30.681982488577042</v>
      </c>
      <c r="I251" s="13">
        <f t="shared" si="30"/>
        <v>5.0265603807254653E-3</v>
      </c>
      <c r="K251" s="13">
        <f t="shared" si="31"/>
        <v>0.95736374082329467</v>
      </c>
      <c r="L251" s="13">
        <f t="shared" si="35"/>
        <v>-0.95736374082329467</v>
      </c>
      <c r="N251" s="3"/>
    </row>
    <row r="252" spans="2:14">
      <c r="B252" s="9">
        <f t="shared" si="32"/>
        <v>2.9750000000000085</v>
      </c>
      <c r="C252" s="3">
        <v>-0.56932313096836473</v>
      </c>
      <c r="D252" s="13">
        <f t="shared" si="27"/>
        <v>-32.619812583661115</v>
      </c>
      <c r="E252" s="3">
        <f t="shared" si="33"/>
        <v>-0.63509095016879569</v>
      </c>
      <c r="F252" s="3">
        <f t="shared" si="34"/>
        <v>-7.9671467763106314</v>
      </c>
      <c r="G252" s="13">
        <f t="shared" si="28"/>
        <v>81.065826773834232</v>
      </c>
      <c r="H252" s="13">
        <f t="shared" si="29"/>
        <v>-36.388031051625269</v>
      </c>
      <c r="I252" s="13">
        <f t="shared" si="30"/>
        <v>4.3254060423805743E-3</v>
      </c>
      <c r="K252" s="13">
        <f t="shared" si="31"/>
        <v>0.9548929422812662</v>
      </c>
      <c r="L252" s="13">
        <f t="shared" si="35"/>
        <v>-0.9548929422812662</v>
      </c>
      <c r="N252" s="3"/>
    </row>
    <row r="253" spans="2:14">
      <c r="B253" s="9">
        <f t="shared" si="32"/>
        <v>2.9875000000000087</v>
      </c>
      <c r="C253" s="3">
        <v>-0.69149617860836476</v>
      </c>
      <c r="D253" s="13">
        <f t="shared" si="27"/>
        <v>-39.61981258368386</v>
      </c>
      <c r="E253" s="3">
        <f t="shared" si="33"/>
        <v>-0.72201374943926699</v>
      </c>
      <c r="F253" s="3">
        <f t="shared" si="34"/>
        <v>-6.9538239416377037</v>
      </c>
      <c r="G253" s="13">
        <f t="shared" si="28"/>
        <v>89.598449621564683</v>
      </c>
      <c r="H253" s="13">
        <f t="shared" si="29"/>
        <v>-41.368340593286113</v>
      </c>
      <c r="I253" s="13">
        <f t="shared" si="30"/>
        <v>9.3132212941913464E-4</v>
      </c>
      <c r="K253" s="13">
        <f t="shared" si="31"/>
        <v>0.95242852046437887</v>
      </c>
      <c r="L253" s="13">
        <f t="shared" si="35"/>
        <v>-0.95242852046437887</v>
      </c>
      <c r="N253" s="3"/>
    </row>
    <row r="254" spans="2:14">
      <c r="B254" s="9">
        <f t="shared" si="32"/>
        <v>3.0000000000000089</v>
      </c>
      <c r="C254" s="3">
        <v>-0.77876264120736471</v>
      </c>
      <c r="D254" s="13">
        <f t="shared" si="27"/>
        <v>-44.619812583642812</v>
      </c>
      <c r="E254" s="3">
        <f t="shared" si="33"/>
        <v>-0.79493679095636882</v>
      </c>
      <c r="F254" s="3">
        <f t="shared" si="34"/>
        <v>-5.8338433213681453</v>
      </c>
      <c r="G254" s="13">
        <f t="shared" si="28"/>
        <v>96.152719577129261</v>
      </c>
      <c r="H254" s="13">
        <f t="shared" si="29"/>
        <v>-45.546523101473319</v>
      </c>
      <c r="I254" s="13">
        <f t="shared" si="30"/>
        <v>2.6160312010320961E-4</v>
      </c>
      <c r="K254" s="13">
        <f t="shared" si="31"/>
        <v>0.9499704589153527</v>
      </c>
      <c r="L254" s="13">
        <f t="shared" si="35"/>
        <v>-0.9499704589153527</v>
      </c>
      <c r="N254" s="3"/>
    </row>
    <row r="255" spans="2:14">
      <c r="B255" s="9">
        <f t="shared" si="32"/>
        <v>3.0125000000000091</v>
      </c>
      <c r="C255" s="3">
        <v>-0.86602910380736475</v>
      </c>
      <c r="D255" s="13">
        <f t="shared" si="27"/>
        <v>-49.619812583659048</v>
      </c>
      <c r="E255" s="3">
        <f t="shared" si="33"/>
        <v>-0.85283597003954414</v>
      </c>
      <c r="F255" s="3">
        <f t="shared" si="34"/>
        <v>-4.6319343266540294</v>
      </c>
      <c r="G255" s="13">
        <f t="shared" si="28"/>
        <v>100.88686824939444</v>
      </c>
      <c r="H255" s="13">
        <f t="shared" si="29"/>
        <v>-48.8639017002114</v>
      </c>
      <c r="I255" s="13">
        <f t="shared" si="30"/>
        <v>1.740587786156084E-4</v>
      </c>
      <c r="K255" s="13">
        <f t="shared" si="31"/>
        <v>0.94751874121938118</v>
      </c>
      <c r="L255" s="13">
        <f t="shared" si="35"/>
        <v>-0.94751874121938118</v>
      </c>
      <c r="N255" s="3"/>
    </row>
    <row r="256" spans="2:14">
      <c r="B256" s="9">
        <f t="shared" si="32"/>
        <v>3.0250000000000092</v>
      </c>
      <c r="C256" s="3">
        <v>-0.9183889813673648</v>
      </c>
      <c r="D256" s="13">
        <f t="shared" si="27"/>
        <v>-52.619812583668804</v>
      </c>
      <c r="E256" s="3">
        <f t="shared" si="33"/>
        <v>-0.89497157595875165</v>
      </c>
      <c r="F256" s="3">
        <f t="shared" si="34"/>
        <v>-3.3708484735365989</v>
      </c>
      <c r="G256" s="13">
        <f t="shared" si="28"/>
        <v>103.98112888312399</v>
      </c>
      <c r="H256" s="13">
        <f t="shared" si="29"/>
        <v>-51.278094086608441</v>
      </c>
      <c r="I256" s="13">
        <f t="shared" si="30"/>
        <v>5.4837487607134418E-4</v>
      </c>
      <c r="K256" s="13">
        <f t="shared" si="31"/>
        <v>0.94507335100402146</v>
      </c>
      <c r="L256" s="13">
        <f t="shared" si="35"/>
        <v>-0.94507335100402146</v>
      </c>
      <c r="N256" s="3"/>
    </row>
    <row r="257" spans="2:14">
      <c r="B257" s="9">
        <f t="shared" si="32"/>
        <v>3.0375000000000094</v>
      </c>
      <c r="C257" s="3">
        <v>-0.97074885892736473</v>
      </c>
      <c r="D257" s="13">
        <f t="shared" si="27"/>
        <v>-55.619812583678545</v>
      </c>
      <c r="E257" s="3">
        <f t="shared" si="33"/>
        <v>-0.92086013048997106</v>
      </c>
      <c r="F257" s="3">
        <f t="shared" si="34"/>
        <v>-2.0710843624975492</v>
      </c>
      <c r="G257" s="13">
        <f t="shared" si="28"/>
        <v>105.59799037740437</v>
      </c>
      <c r="H257" s="13">
        <f t="shared" si="29"/>
        <v>-52.761398998941601</v>
      </c>
      <c r="I257" s="13">
        <f t="shared" si="30"/>
        <v>2.4888852251000117E-3</v>
      </c>
      <c r="K257" s="13">
        <f t="shared" si="31"/>
        <v>0.94263427193908567</v>
      </c>
      <c r="L257" s="13">
        <f t="shared" si="35"/>
        <v>-0.94263427193908567</v>
      </c>
      <c r="N257" s="3"/>
    </row>
    <row r="258" spans="2:14">
      <c r="B258" s="9">
        <f t="shared" si="32"/>
        <v>3.0500000000000096</v>
      </c>
      <c r="C258" s="3">
        <v>-1.0056554439703647</v>
      </c>
      <c r="D258" s="13">
        <f t="shared" si="27"/>
        <v>-57.619812583856927</v>
      </c>
      <c r="E258" s="3">
        <f t="shared" si="33"/>
        <v>-0.93024899902472102</v>
      </c>
      <c r="F258" s="3">
        <f t="shared" si="34"/>
        <v>-0.75110948277999445</v>
      </c>
      <c r="G258" s="13">
        <f t="shared" si="28"/>
        <v>105.85310102732024</v>
      </c>
      <c r="H258" s="13">
        <f t="shared" si="29"/>
        <v>-53.299341540385946</v>
      </c>
      <c r="I258" s="13">
        <f t="shared" si="30"/>
        <v>5.6861319393403846E-3</v>
      </c>
      <c r="K258" s="13">
        <f t="shared" si="31"/>
        <v>0.94020148773653156</v>
      </c>
      <c r="L258" s="13">
        <f t="shared" si="35"/>
        <v>-0.94020148773653156</v>
      </c>
      <c r="N258" s="3"/>
    </row>
    <row r="259" spans="2:14">
      <c r="B259" s="9">
        <f t="shared" si="32"/>
        <v>3.0625000000000098</v>
      </c>
      <c r="C259" s="3">
        <v>-1.0056554439703647</v>
      </c>
      <c r="D259" s="13">
        <f t="shared" si="27"/>
        <v>-57.619812583856927</v>
      </c>
      <c r="E259" s="3">
        <f t="shared" si="33"/>
        <v>-0.92309832052395213</v>
      </c>
      <c r="F259" s="3">
        <f t="shared" si="34"/>
        <v>0.57205428006150849</v>
      </c>
      <c r="G259" s="13">
        <f t="shared" si="28"/>
        <v>104.79811195575432</v>
      </c>
      <c r="H259" s="13">
        <f t="shared" si="29"/>
        <v>-52.889637841636961</v>
      </c>
      <c r="I259" s="13">
        <f t="shared" si="30"/>
        <v>6.8156786317461974E-3</v>
      </c>
      <c r="K259" s="13">
        <f t="shared" si="31"/>
        <v>0.93777498215035315</v>
      </c>
      <c r="L259" s="13">
        <f t="shared" si="35"/>
        <v>-0.93777498215035315</v>
      </c>
      <c r="N259" s="3"/>
    </row>
    <row r="260" spans="2:14">
      <c r="B260" s="9">
        <f t="shared" si="32"/>
        <v>3.0750000000000099</v>
      </c>
      <c r="C260" s="3">
        <v>-1.0056554439703647</v>
      </c>
      <c r="D260" s="13">
        <f t="shared" si="27"/>
        <v>-57.619812583856927</v>
      </c>
      <c r="E260" s="3">
        <f t="shared" si="33"/>
        <v>-0.89957293703009666</v>
      </c>
      <c r="F260" s="3">
        <f t="shared" si="34"/>
        <v>1.8820306795084376</v>
      </c>
      <c r="G260" s="13">
        <f t="shared" si="28"/>
        <v>102.41548831881576</v>
      </c>
      <c r="H260" s="13">
        <f t="shared" si="29"/>
        <v>-51.541732656012307</v>
      </c>
      <c r="I260" s="13">
        <f t="shared" si="30"/>
        <v>1.1253498278732007E-2</v>
      </c>
      <c r="K260" s="13">
        <f t="shared" si="31"/>
        <v>0.93535473897647314</v>
      </c>
      <c r="L260" s="13">
        <f t="shared" si="35"/>
        <v>-0.93535473897647314</v>
      </c>
      <c r="N260" s="3"/>
    </row>
    <row r="261" spans="2:14">
      <c r="B261" s="9">
        <f t="shared" si="32"/>
        <v>3.0875000000000101</v>
      </c>
      <c r="C261" s="3">
        <v>-0.98820215144736478</v>
      </c>
      <c r="D261" s="13">
        <f t="shared" si="27"/>
        <v>-56.619812583681799</v>
      </c>
      <c r="E261" s="3">
        <f t="shared" si="33"/>
        <v>-0.86004513348642619</v>
      </c>
      <c r="F261" s="3">
        <f t="shared" si="34"/>
        <v>3.1622242834936349</v>
      </c>
      <c r="G261" s="13">
        <f t="shared" si="28"/>
        <v>98.624935502608921</v>
      </c>
      <c r="H261" s="13">
        <f t="shared" si="29"/>
        <v>-49.276956339537733</v>
      </c>
      <c r="I261" s="13">
        <f t="shared" si="30"/>
        <v>1.6424221252640335E-2</v>
      </c>
      <c r="K261" s="13">
        <f t="shared" si="31"/>
        <v>0.93294074205263422</v>
      </c>
      <c r="L261" s="13">
        <f t="shared" si="35"/>
        <v>-0.93294074205263422</v>
      </c>
      <c r="N261" s="3"/>
    </row>
    <row r="262" spans="2:14">
      <c r="B262" s="9">
        <f t="shared" si="32"/>
        <v>3.1000000000000103</v>
      </c>
      <c r="C262" s="3">
        <v>-0.93584227388736474</v>
      </c>
      <c r="D262" s="13">
        <f t="shared" si="27"/>
        <v>-53.619812583672044</v>
      </c>
      <c r="E262" s="3">
        <f t="shared" si="33"/>
        <v>-0.80510718377047308</v>
      </c>
      <c r="F262" s="3">
        <f t="shared" si="34"/>
        <v>4.3950359772762466</v>
      </c>
      <c r="G262" s="13">
        <f t="shared" si="28"/>
        <v>93.30104950456321</v>
      </c>
      <c r="H262" s="13">
        <f t="shared" si="29"/>
        <v>-46.129243685711671</v>
      </c>
      <c r="I262" s="13">
        <f t="shared" si="30"/>
        <v>1.7091663787871785E-2</v>
      </c>
      <c r="K262" s="13">
        <f t="shared" si="31"/>
        <v>0.93053297525829104</v>
      </c>
      <c r="L262" s="13">
        <f t="shared" si="35"/>
        <v>-0.93053297525829104</v>
      </c>
      <c r="N262" s="3"/>
    </row>
    <row r="263" spans="2:14">
      <c r="B263" s="9">
        <f t="shared" si="32"/>
        <v>3.1125000000000105</v>
      </c>
      <c r="C263" s="3">
        <v>-0.88348239632736469</v>
      </c>
      <c r="D263" s="13">
        <f t="shared" si="27"/>
        <v>-50.619812583662295</v>
      </c>
      <c r="E263" s="3">
        <f t="shared" si="33"/>
        <v>-0.73559094506943201</v>
      </c>
      <c r="F263" s="3">
        <f t="shared" si="34"/>
        <v>5.5612990960832871</v>
      </c>
      <c r="G263" s="13">
        <f t="shared" si="28"/>
        <v>86.301505478521463</v>
      </c>
      <c r="H263" s="13">
        <f t="shared" si="29"/>
        <v>-42.146256600518029</v>
      </c>
      <c r="I263" s="13">
        <f t="shared" si="30"/>
        <v>2.1871881355177477E-2</v>
      </c>
      <c r="K263" s="13">
        <f t="shared" si="31"/>
        <v>0.92813142251450287</v>
      </c>
      <c r="L263" s="13">
        <f t="shared" si="35"/>
        <v>-0.92813142251450287</v>
      </c>
      <c r="N263" s="3"/>
    </row>
    <row r="264" spans="2:14">
      <c r="B264" s="9">
        <f t="shared" si="32"/>
        <v>3.1250000000000107</v>
      </c>
      <c r="C264" s="3">
        <v>-0.81366922624736471</v>
      </c>
      <c r="D264" s="13">
        <f t="shared" si="27"/>
        <v>-46.619812583649306</v>
      </c>
      <c r="E264" s="3">
        <f t="shared" si="33"/>
        <v>-0.65259009613737196</v>
      </c>
      <c r="F264" s="3">
        <f t="shared" si="34"/>
        <v>6.6400679145648054</v>
      </c>
      <c r="G264" s="13">
        <f t="shared" si="28"/>
        <v>77.504064427812523</v>
      </c>
      <c r="H264" s="13">
        <f t="shared" si="29"/>
        <v>-37.390658260708058</v>
      </c>
      <c r="I264" s="13">
        <f t="shared" si="30"/>
        <v>2.5946486156991973E-2</v>
      </c>
      <c r="K264" s="13">
        <f t="shared" si="31"/>
        <v>0.92573606778382589</v>
      </c>
      <c r="L264" s="13">
        <f t="shared" si="35"/>
        <v>-0.92573606778382589</v>
      </c>
      <c r="N264" s="3"/>
    </row>
    <row r="265" spans="2:14">
      <c r="B265" s="9">
        <f t="shared" si="32"/>
        <v>3.1375000000000108</v>
      </c>
      <c r="C265" s="3">
        <v>-0.70894947112836471</v>
      </c>
      <c r="D265" s="13">
        <f t="shared" si="27"/>
        <v>-40.619812583687107</v>
      </c>
      <c r="E265" s="3">
        <f t="shared" si="33"/>
        <v>-0.55747923713846614</v>
      </c>
      <c r="F265" s="3">
        <f t="shared" si="34"/>
        <v>7.6088687199124623</v>
      </c>
      <c r="G265" s="13">
        <f t="shared" si="28"/>
        <v>66.848726149292972</v>
      </c>
      <c r="H265" s="13">
        <f t="shared" si="29"/>
        <v>-31.941207454206889</v>
      </c>
      <c r="I265" s="13">
        <f t="shared" si="30"/>
        <v>2.294323178495462E-2</v>
      </c>
      <c r="K265" s="13">
        <f t="shared" si="31"/>
        <v>0.92334689507020684</v>
      </c>
      <c r="L265" s="13">
        <f t="shared" si="35"/>
        <v>-0.92334689507020684</v>
      </c>
      <c r="N265" s="3"/>
    </row>
    <row r="266" spans="2:14">
      <c r="B266" s="9">
        <f t="shared" si="32"/>
        <v>3.150000000000011</v>
      </c>
      <c r="C266" s="3">
        <v>-0.62168300852836478</v>
      </c>
      <c r="D266" s="13">
        <f t="shared" si="27"/>
        <v>-35.619812583670864</v>
      </c>
      <c r="E266" s="3">
        <f t="shared" si="33"/>
        <v>-0.45192326467873334</v>
      </c>
      <c r="F266" s="3">
        <f t="shared" si="34"/>
        <v>8.4444777967786244</v>
      </c>
      <c r="G266" s="13">
        <f t="shared" si="28"/>
        <v>54.378803978473769</v>
      </c>
      <c r="H266" s="13">
        <f t="shared" si="29"/>
        <v>-25.893295729865049</v>
      </c>
      <c r="I266" s="13">
        <f t="shared" si="30"/>
        <v>2.8818370631892479E-2</v>
      </c>
      <c r="K266" s="13">
        <f t="shared" si="31"/>
        <v>0.92096388841887489</v>
      </c>
      <c r="L266" s="13">
        <f t="shared" si="35"/>
        <v>-0.92096388841887489</v>
      </c>
      <c r="N266" s="3"/>
    </row>
    <row r="267" spans="2:14">
      <c r="B267" s="9">
        <f t="shared" si="32"/>
        <v>3.1625000000000112</v>
      </c>
      <c r="C267" s="3">
        <v>-0.49950996088836475</v>
      </c>
      <c r="D267" s="13">
        <f t="shared" si="27"/>
        <v>-28.61981258364812</v>
      </c>
      <c r="E267" s="3">
        <f t="shared" si="33"/>
        <v>-0.33787060409736402</v>
      </c>
      <c r="F267" s="3">
        <f t="shared" si="34"/>
        <v>9.1242128465095469</v>
      </c>
      <c r="G267" s="13">
        <f t="shared" si="28"/>
        <v>40.272462953211601</v>
      </c>
      <c r="H267" s="13">
        <f t="shared" si="29"/>
        <v>-19.358559636314499</v>
      </c>
      <c r="I267" s="13">
        <f t="shared" si="30"/>
        <v>2.6127281663808431E-2</v>
      </c>
      <c r="K267" s="13">
        <f t="shared" si="31"/>
        <v>0.91858703191623636</v>
      </c>
      <c r="L267" s="13">
        <f t="shared" si="35"/>
        <v>-0.91858703191623636</v>
      </c>
      <c r="N267" s="3"/>
    </row>
    <row r="268" spans="2:14">
      <c r="B268" s="9">
        <f t="shared" si="32"/>
        <v>3.1750000000000114</v>
      </c>
      <c r="C268" s="3">
        <v>-0.37733691324936475</v>
      </c>
      <c r="D268" s="13">
        <f t="shared" si="27"/>
        <v>-21.619812583682673</v>
      </c>
      <c r="E268" s="3">
        <f t="shared" si="33"/>
        <v>-0.21752537117955537</v>
      </c>
      <c r="F268" s="3">
        <f t="shared" si="34"/>
        <v>9.6276186334246923</v>
      </c>
      <c r="G268" s="13">
        <f t="shared" si="28"/>
        <v>24.85570162934123</v>
      </c>
      <c r="H268" s="13">
        <f t="shared" si="29"/>
        <v>-12.463285705605195</v>
      </c>
      <c r="I268" s="13">
        <f t="shared" si="30"/>
        <v>2.5539728978730455E-2</v>
      </c>
      <c r="K268" s="13">
        <f t="shared" si="31"/>
        <v>0.91621630968976775</v>
      </c>
      <c r="L268" s="13">
        <f t="shared" si="35"/>
        <v>-0.91621630968976775</v>
      </c>
      <c r="N268" s="3"/>
    </row>
    <row r="269" spans="2:14">
      <c r="B269" s="9">
        <f t="shared" si="32"/>
        <v>3.1875000000000115</v>
      </c>
      <c r="C269" s="3">
        <v>-0.25516386560936477</v>
      </c>
      <c r="D269" s="13">
        <f t="shared" si="27"/>
        <v>-14.619812583659934</v>
      </c>
      <c r="E269" s="3">
        <f t="shared" si="33"/>
        <v>-9.3296434882162133E-2</v>
      </c>
      <c r="F269" s="3">
        <f t="shared" si="34"/>
        <v>9.9383149037914578</v>
      </c>
      <c r="G269" s="13">
        <f t="shared" si="28"/>
        <v>8.590083409620151</v>
      </c>
      <c r="H269" s="13">
        <f t="shared" si="29"/>
        <v>-5.3454919623650046</v>
      </c>
      <c r="I269" s="13">
        <f t="shared" si="30"/>
        <v>2.6201065130225746E-2</v>
      </c>
      <c r="K269" s="13">
        <f t="shared" si="31"/>
        <v>0.91385170590791009</v>
      </c>
      <c r="L269" s="13">
        <f t="shared" si="35"/>
        <v>-0.91385170590791009</v>
      </c>
      <c r="N269" s="3"/>
    </row>
    <row r="270" spans="2:14">
      <c r="B270" s="9">
        <f t="shared" si="32"/>
        <v>3.2000000000000117</v>
      </c>
      <c r="C270" s="3">
        <v>-0.11553752545036473</v>
      </c>
      <c r="D270" s="13">
        <f t="shared" ref="D270:D333" si="36">C270*180/PI()</f>
        <v>-6.6198125836912354</v>
      </c>
      <c r="E270" s="3">
        <f t="shared" si="33"/>
        <v>3.2274701947984263E-2</v>
      </c>
      <c r="F270" s="3">
        <f t="shared" si="34"/>
        <v>10.04569094641171</v>
      </c>
      <c r="G270" s="13">
        <f t="shared" ref="G270:G333" si="37">-($C$4/$C$5)*SIN(E270)-$F$5*F270</f>
        <v>-7.9660313100818989</v>
      </c>
      <c r="H270" s="13">
        <f t="shared" ref="H270:H333" si="38">E270*180/PI()</f>
        <v>1.849204206662155</v>
      </c>
      <c r="I270" s="13">
        <f t="shared" ref="I270:I333" si="39">(C270-E270)^2</f>
        <v>2.1848454568461229E-2</v>
      </c>
      <c r="K270" s="13">
        <f t="shared" ref="K270:K333" si="40">$M$9*EXP(-$N$9*B270)</f>
        <v>0.9114932047799631</v>
      </c>
      <c r="L270" s="13">
        <f t="shared" si="35"/>
        <v>-0.9114932047799631</v>
      </c>
      <c r="N270" s="3"/>
    </row>
    <row r="271" spans="2:14">
      <c r="B271" s="9">
        <f t="shared" ref="B271:B334" si="41">B270+$C$3</f>
        <v>3.2125000000000119</v>
      </c>
      <c r="C271" s="3">
        <v>2.4088814709535271E-2</v>
      </c>
      <c r="D271" s="13">
        <f t="shared" si="36"/>
        <v>1.3801874163290273</v>
      </c>
      <c r="E271" s="3">
        <f t="shared" ref="E271:E334" si="42">F271*$C$3+E270</f>
        <v>0.15660114638593037</v>
      </c>
      <c r="F271" s="3">
        <f t="shared" ref="F271:F334" si="43">G270*$C$3+F270</f>
        <v>9.9461155550356874</v>
      </c>
      <c r="G271" s="13">
        <f t="shared" si="37"/>
        <v>-24.216784451025873</v>
      </c>
      <c r="H271" s="13">
        <f t="shared" si="38"/>
        <v>8.9725847548241955</v>
      </c>
      <c r="I271" s="13">
        <f t="shared" si="39"/>
        <v>1.7559518046314941E-2</v>
      </c>
      <c r="K271" s="13">
        <f t="shared" si="40"/>
        <v>0.90914079055597929</v>
      </c>
      <c r="L271" s="13">
        <f t="shared" ref="L271:L334" si="44">-K271</f>
        <v>-0.90914079055597929</v>
      </c>
      <c r="N271" s="3"/>
    </row>
    <row r="272" spans="2:14">
      <c r="B272" s="9">
        <f t="shared" si="41"/>
        <v>3.2250000000000121</v>
      </c>
      <c r="C272" s="3">
        <v>0.16371515486863525</v>
      </c>
      <c r="D272" s="13">
        <f t="shared" si="36"/>
        <v>9.3801874163034515</v>
      </c>
      <c r="E272" s="3">
        <f t="shared" si="42"/>
        <v>0.27714371825340367</v>
      </c>
      <c r="F272" s="3">
        <f t="shared" si="43"/>
        <v>9.6434057493978642</v>
      </c>
      <c r="G272" s="13">
        <f t="shared" si="37"/>
        <v>-39.596368821392318</v>
      </c>
      <c r="H272" s="13">
        <f t="shared" si="38"/>
        <v>15.879165374482826</v>
      </c>
      <c r="I272" s="13">
        <f t="shared" si="39"/>
        <v>1.2866038991532427E-2</v>
      </c>
      <c r="K272" s="13">
        <f t="shared" si="40"/>
        <v>0.90679444752665939</v>
      </c>
      <c r="L272" s="13">
        <f t="shared" si="44"/>
        <v>-0.90679444752665939</v>
      </c>
      <c r="N272" s="3"/>
    </row>
    <row r="273" spans="2:14">
      <c r="B273" s="9">
        <f t="shared" si="41"/>
        <v>3.2375000000000123</v>
      </c>
      <c r="C273" s="3">
        <v>0.28588820250863528</v>
      </c>
      <c r="D273" s="13">
        <f t="shared" si="36"/>
        <v>16.380187416326194</v>
      </c>
      <c r="E273" s="3">
        <f t="shared" si="42"/>
        <v>0.39149935749253439</v>
      </c>
      <c r="F273" s="3">
        <f t="shared" si="43"/>
        <v>9.1484511391304597</v>
      </c>
      <c r="G273" s="13">
        <f t="shared" si="37"/>
        <v>-53.629871379421111</v>
      </c>
      <c r="H273" s="13">
        <f t="shared" si="38"/>
        <v>22.431260866405644</v>
      </c>
      <c r="I273" s="13">
        <f t="shared" si="39"/>
        <v>1.1153716057033159E-2</v>
      </c>
      <c r="K273" s="13">
        <f t="shared" si="40"/>
        <v>0.90445416002324763</v>
      </c>
      <c r="L273" s="13">
        <f t="shared" si="44"/>
        <v>-0.90445416002324763</v>
      </c>
      <c r="N273" s="3"/>
    </row>
    <row r="274" spans="2:14">
      <c r="B274" s="9">
        <f t="shared" si="41"/>
        <v>3.2500000000000124</v>
      </c>
      <c r="C274" s="3">
        <v>0.42551454266863525</v>
      </c>
      <c r="D274" s="13">
        <f t="shared" si="36"/>
        <v>24.380187416352186</v>
      </c>
      <c r="E274" s="3">
        <f t="shared" si="42"/>
        <v>0.49747532932863059</v>
      </c>
      <c r="F274" s="3">
        <f t="shared" si="43"/>
        <v>8.4780777468876956</v>
      </c>
      <c r="G274" s="13">
        <f t="shared" si="37"/>
        <v>-65.974666802233727</v>
      </c>
      <c r="H274" s="13">
        <f t="shared" si="38"/>
        <v>28.503236782411236</v>
      </c>
      <c r="I274" s="13">
        <f t="shared" si="39"/>
        <v>5.1783548167253623E-3</v>
      </c>
      <c r="K274" s="13">
        <f t="shared" si="40"/>
        <v>0.90211991241742628</v>
      </c>
      <c r="L274" s="13">
        <f t="shared" si="44"/>
        <v>-0.90211991241742628</v>
      </c>
      <c r="N274" s="3"/>
    </row>
    <row r="275" spans="2:14">
      <c r="B275" s="9">
        <f t="shared" si="41"/>
        <v>3.2625000000000126</v>
      </c>
      <c r="C275" s="3">
        <v>0.53023429778763531</v>
      </c>
      <c r="D275" s="13">
        <f t="shared" si="36"/>
        <v>30.380187416314389</v>
      </c>
      <c r="E275" s="3">
        <f t="shared" si="42"/>
        <v>0.59314275947687778</v>
      </c>
      <c r="F275" s="3">
        <f t="shared" si="43"/>
        <v>7.6533944118597734</v>
      </c>
      <c r="G275" s="13">
        <f t="shared" si="37"/>
        <v>-76.435687892348554</v>
      </c>
      <c r="H275" s="13">
        <f t="shared" si="38"/>
        <v>33.984576766768406</v>
      </c>
      <c r="I275" s="13">
        <f t="shared" si="39"/>
        <v>3.957474552106887E-3</v>
      </c>
      <c r="K275" s="13">
        <f t="shared" si="40"/>
        <v>0.89979168912121177</v>
      </c>
      <c r="L275" s="13">
        <f t="shared" si="44"/>
        <v>-0.89979168912121177</v>
      </c>
      <c r="N275" s="3"/>
    </row>
    <row r="276" spans="2:14">
      <c r="B276" s="9">
        <f t="shared" si="41"/>
        <v>3.2750000000000128</v>
      </c>
      <c r="C276" s="3">
        <v>0.63495405290763529</v>
      </c>
      <c r="D276" s="13">
        <f t="shared" si="36"/>
        <v>36.380187416333882</v>
      </c>
      <c r="E276" s="3">
        <f t="shared" si="42"/>
        <v>0.6768671133919455</v>
      </c>
      <c r="F276" s="3">
        <f t="shared" si="43"/>
        <v>6.6979483132054165</v>
      </c>
      <c r="G276" s="13">
        <f t="shared" si="37"/>
        <v>-84.955176586968165</v>
      </c>
      <c r="H276" s="13">
        <f t="shared" si="38"/>
        <v>38.7816288885614</v>
      </c>
      <c r="I276" s="13">
        <f t="shared" si="39"/>
        <v>1.7567046391614455E-3</v>
      </c>
      <c r="K276" s="13">
        <f t="shared" si="40"/>
        <v>0.897469474586851</v>
      </c>
      <c r="L276" s="13">
        <f t="shared" si="44"/>
        <v>-0.897469474586851</v>
      </c>
      <c r="N276" s="3"/>
    </row>
    <row r="277" spans="2:14">
      <c r="B277" s="9">
        <f t="shared" si="41"/>
        <v>3.287500000000013</v>
      </c>
      <c r="C277" s="3">
        <v>0.72222051550763522</v>
      </c>
      <c r="D277" s="13">
        <f t="shared" si="36"/>
        <v>41.380187416350118</v>
      </c>
      <c r="E277" s="3">
        <f t="shared" si="42"/>
        <v>0.7473172209652994</v>
      </c>
      <c r="F277" s="3">
        <f t="shared" si="43"/>
        <v>5.6360086058683141</v>
      </c>
      <c r="G277" s="13">
        <f t="shared" si="37"/>
        <v>-91.583250190168386</v>
      </c>
      <c r="H277" s="13">
        <f t="shared" si="38"/>
        <v>42.818122718757216</v>
      </c>
      <c r="I277" s="13">
        <f t="shared" si="39"/>
        <v>6.2984462482875109E-4</v>
      </c>
      <c r="K277" s="13">
        <f t="shared" si="40"/>
        <v>0.89515325330671647</v>
      </c>
      <c r="L277" s="13">
        <f t="shared" si="44"/>
        <v>-0.89515325330671647</v>
      </c>
      <c r="N277" s="3"/>
    </row>
    <row r="278" spans="2:14">
      <c r="B278" s="9">
        <f t="shared" si="41"/>
        <v>3.3000000000000131</v>
      </c>
      <c r="C278" s="3">
        <v>0.80948697810663528</v>
      </c>
      <c r="D278" s="13">
        <f t="shared" si="36"/>
        <v>46.380187416309077</v>
      </c>
      <c r="E278" s="3">
        <f t="shared" si="42"/>
        <v>0.80345744569643951</v>
      </c>
      <c r="F278" s="3">
        <f t="shared" si="43"/>
        <v>4.4912179784912087</v>
      </c>
      <c r="G278" s="13">
        <f t="shared" si="37"/>
        <v>-96.438283839696055</v>
      </c>
      <c r="H278" s="13">
        <f t="shared" si="38"/>
        <v>46.034720656767519</v>
      </c>
      <c r="I278" s="13">
        <f t="shared" si="39"/>
        <v>3.6355261085601218E-5</v>
      </c>
      <c r="K278" s="13">
        <f t="shared" si="40"/>
        <v>0.89284300981320353</v>
      </c>
      <c r="L278" s="13">
        <f t="shared" si="44"/>
        <v>-0.89284300981320353</v>
      </c>
      <c r="N278" s="3"/>
    </row>
    <row r="279" spans="2:14">
      <c r="B279" s="9">
        <f t="shared" si="41"/>
        <v>3.3125000000000133</v>
      </c>
      <c r="C279" s="3">
        <v>0.86184685566663521</v>
      </c>
      <c r="D279" s="13">
        <f t="shared" si="36"/>
        <v>49.380187416318819</v>
      </c>
      <c r="E279" s="3">
        <f t="shared" si="42"/>
        <v>0.84452918857762715</v>
      </c>
      <c r="F279" s="3">
        <f t="shared" si="43"/>
        <v>3.2857394304950081</v>
      </c>
      <c r="G279" s="13">
        <f t="shared" si="37"/>
        <v>-99.66579403426384</v>
      </c>
      <c r="H279" s="13">
        <f t="shared" si="38"/>
        <v>48.387958181106043</v>
      </c>
      <c r="I279" s="13">
        <f t="shared" si="39"/>
        <v>2.999015934057129E-4</v>
      </c>
      <c r="K279" s="13">
        <f t="shared" si="40"/>
        <v>0.89053872867862705</v>
      </c>
      <c r="L279" s="13">
        <f t="shared" si="44"/>
        <v>-0.89053872867862705</v>
      </c>
      <c r="N279" s="3"/>
    </row>
    <row r="280" spans="2:14">
      <c r="B280" s="9">
        <f t="shared" si="41"/>
        <v>3.3250000000000135</v>
      </c>
      <c r="C280" s="3">
        <v>0.91420673322663526</v>
      </c>
      <c r="D280" s="13">
        <f t="shared" si="36"/>
        <v>52.38018741632856</v>
      </c>
      <c r="E280" s="3">
        <f t="shared" si="42"/>
        <v>0.87002815114096099</v>
      </c>
      <c r="F280" s="3">
        <f t="shared" si="43"/>
        <v>2.0399170050667097</v>
      </c>
      <c r="G280" s="13">
        <f t="shared" si="37"/>
        <v>-101.40235246348294</v>
      </c>
      <c r="H280" s="13">
        <f t="shared" si="38"/>
        <v>49.84894111794717</v>
      </c>
      <c r="I280" s="13">
        <f t="shared" si="39"/>
        <v>1.9517471151006592E-3</v>
      </c>
      <c r="K280" s="13">
        <f t="shared" si="40"/>
        <v>0.88824039451511805</v>
      </c>
      <c r="L280" s="13">
        <f t="shared" si="44"/>
        <v>-0.88824039451511805</v>
      </c>
      <c r="N280" s="3"/>
    </row>
    <row r="281" spans="2:14">
      <c r="B281" s="9">
        <f t="shared" si="41"/>
        <v>3.3375000000000137</v>
      </c>
      <c r="C281" s="3">
        <v>0.94911331826663525</v>
      </c>
      <c r="D281" s="13">
        <f t="shared" si="36"/>
        <v>54.380187416335062</v>
      </c>
      <c r="E281" s="3">
        <f t="shared" si="42"/>
        <v>0.87968299613187562</v>
      </c>
      <c r="F281" s="3">
        <f t="shared" si="43"/>
        <v>0.7723875992731728</v>
      </c>
      <c r="G281" s="13">
        <f t="shared" si="37"/>
        <v>-101.74842239744264</v>
      </c>
      <c r="H281" s="13">
        <f t="shared" si="38"/>
        <v>50.402122987779592</v>
      </c>
      <c r="I281" s="13">
        <f t="shared" si="39"/>
        <v>4.8205696317364941E-3</v>
      </c>
      <c r="K281" s="13">
        <f t="shared" si="40"/>
        <v>0.88594799197452112</v>
      </c>
      <c r="L281" s="13">
        <f t="shared" si="44"/>
        <v>-0.88594799197452112</v>
      </c>
      <c r="N281" s="3"/>
    </row>
    <row r="282" spans="2:14">
      <c r="B282" s="9">
        <f t="shared" si="41"/>
        <v>3.3500000000000139</v>
      </c>
      <c r="C282" s="3">
        <v>0.94911331826663525</v>
      </c>
      <c r="D282" s="13">
        <f t="shared" si="36"/>
        <v>54.380187416335062</v>
      </c>
      <c r="E282" s="3">
        <f t="shared" si="42"/>
        <v>0.87343965012318991</v>
      </c>
      <c r="F282" s="3">
        <f t="shared" si="43"/>
        <v>-0.49946768069486036</v>
      </c>
      <c r="G282" s="13">
        <f t="shared" si="37"/>
        <v>-100.7518524639478</v>
      </c>
      <c r="H282" s="13">
        <f t="shared" si="38"/>
        <v>50.044405611442059</v>
      </c>
      <c r="I282" s="13">
        <f t="shared" si="39"/>
        <v>5.7265040502842935E-3</v>
      </c>
      <c r="K282" s="13">
        <f t="shared" si="40"/>
        <v>0.88366150574829205</v>
      </c>
      <c r="L282" s="13">
        <f t="shared" si="44"/>
        <v>-0.88366150574829205</v>
      </c>
      <c r="N282" s="3"/>
    </row>
    <row r="283" spans="2:14">
      <c r="B283" s="9">
        <f t="shared" si="41"/>
        <v>3.362500000000014</v>
      </c>
      <c r="C283" s="3">
        <v>0.94911331826663525</v>
      </c>
      <c r="D283" s="13">
        <f t="shared" si="36"/>
        <v>54.380187416335062</v>
      </c>
      <c r="E283" s="3">
        <f t="shared" si="42"/>
        <v>0.85145382716701234</v>
      </c>
      <c r="F283" s="3">
        <f t="shared" si="43"/>
        <v>-1.758865836494208</v>
      </c>
      <c r="G283" s="13">
        <f t="shared" si="37"/>
        <v>-98.402450397322866</v>
      </c>
      <c r="H283" s="13">
        <f t="shared" si="38"/>
        <v>48.784710746931246</v>
      </c>
      <c r="I283" s="13">
        <f t="shared" si="39"/>
        <v>9.5373762018373266E-3</v>
      </c>
      <c r="K283" s="13">
        <f t="shared" si="40"/>
        <v>0.88138092056739525</v>
      </c>
      <c r="L283" s="13">
        <f t="shared" si="44"/>
        <v>-0.88138092056739525</v>
      </c>
      <c r="N283" s="3"/>
    </row>
    <row r="284" spans="2:14">
      <c r="B284" s="9">
        <f t="shared" si="41"/>
        <v>3.3750000000000142</v>
      </c>
      <c r="C284" s="3">
        <v>0.93166002574663531</v>
      </c>
      <c r="D284" s="13">
        <f t="shared" si="36"/>
        <v>53.380187416331815</v>
      </c>
      <c r="E284" s="3">
        <f t="shared" si="42"/>
        <v>0.81409262133625304</v>
      </c>
      <c r="F284" s="3">
        <f t="shared" si="43"/>
        <v>-2.9888964664607443</v>
      </c>
      <c r="G284" s="13">
        <f t="shared" si="37"/>
        <v>-94.637464089807608</v>
      </c>
      <c r="H284" s="13">
        <f t="shared" si="38"/>
        <v>46.644071335309171</v>
      </c>
      <c r="I284" s="13">
        <f t="shared" si="39"/>
        <v>1.3822094579794372E-2</v>
      </c>
      <c r="K284" s="13">
        <f t="shared" si="40"/>
        <v>0.87910622120220216</v>
      </c>
      <c r="L284" s="13">
        <f t="shared" si="44"/>
        <v>-0.87910622120220216</v>
      </c>
      <c r="N284" s="3"/>
    </row>
    <row r="285" spans="2:14">
      <c r="B285" s="9">
        <f t="shared" si="41"/>
        <v>3.3875000000000144</v>
      </c>
      <c r="C285" s="3">
        <v>0.89675344070663521</v>
      </c>
      <c r="D285" s="13">
        <f t="shared" si="36"/>
        <v>51.38018741632532</v>
      </c>
      <c r="E285" s="3">
        <f t="shared" si="42"/>
        <v>0.76194431174146127</v>
      </c>
      <c r="F285" s="3">
        <f t="shared" si="43"/>
        <v>-4.1718647675833394</v>
      </c>
      <c r="G285" s="13">
        <f t="shared" si="37"/>
        <v>-89.357509320951166</v>
      </c>
      <c r="H285" s="13">
        <f t="shared" si="38"/>
        <v>43.656193286786028</v>
      </c>
      <c r="I285" s="13">
        <f t="shared" si="39"/>
        <v>1.81735012523489E-2</v>
      </c>
      <c r="K285" s="13">
        <f t="shared" si="40"/>
        <v>0.87683739246238945</v>
      </c>
      <c r="L285" s="13">
        <f t="shared" si="44"/>
        <v>-0.87683739246238945</v>
      </c>
      <c r="N285" s="3"/>
    </row>
    <row r="286" spans="2:14">
      <c r="B286" s="9">
        <f t="shared" si="41"/>
        <v>3.4000000000000146</v>
      </c>
      <c r="C286" s="3">
        <v>0.82694027062663522</v>
      </c>
      <c r="D286" s="13">
        <f t="shared" si="36"/>
        <v>47.380187416312324</v>
      </c>
      <c r="E286" s="3">
        <f t="shared" si="42"/>
        <v>0.69583389131527085</v>
      </c>
      <c r="F286" s="3">
        <f t="shared" si="43"/>
        <v>-5.2888336340952291</v>
      </c>
      <c r="G286" s="13">
        <f t="shared" si="37"/>
        <v>-82.452017730205682</v>
      </c>
      <c r="H286" s="13">
        <f t="shared" si="38"/>
        <v>39.868345214529846</v>
      </c>
      <c r="I286" s="13">
        <f t="shared" si="39"/>
        <v>1.7188882696135353E-2</v>
      </c>
      <c r="K286" s="13">
        <f t="shared" si="40"/>
        <v>0.87457441919683743</v>
      </c>
      <c r="L286" s="13">
        <f t="shared" si="44"/>
        <v>-0.87457441919683743</v>
      </c>
      <c r="N286" s="3"/>
    </row>
    <row r="287" spans="2:14">
      <c r="B287" s="9">
        <f t="shared" si="41"/>
        <v>3.4125000000000147</v>
      </c>
      <c r="C287" s="3">
        <v>0.75712710054763521</v>
      </c>
      <c r="D287" s="13">
        <f t="shared" si="36"/>
        <v>43.38018741635662</v>
      </c>
      <c r="E287" s="3">
        <f t="shared" si="42"/>
        <v>0.61684034311873581</v>
      </c>
      <c r="F287" s="3">
        <f t="shared" si="43"/>
        <v>-6.3194838557228001</v>
      </c>
      <c r="G287" s="13">
        <f t="shared" si="37"/>
        <v>-73.83225200990131</v>
      </c>
      <c r="H287" s="13">
        <f t="shared" si="38"/>
        <v>35.342348294105136</v>
      </c>
      <c r="I287" s="13">
        <f t="shared" si="39"/>
        <v>1.9680374309914862E-2</v>
      </c>
      <c r="K287" s="13">
        <f t="shared" si="40"/>
        <v>0.87231728629352889</v>
      </c>
      <c r="L287" s="13">
        <f t="shared" si="44"/>
        <v>-0.87231728629352889</v>
      </c>
      <c r="N287" s="3"/>
    </row>
    <row r="288" spans="2:14">
      <c r="B288" s="9">
        <f t="shared" si="41"/>
        <v>3.4250000000000149</v>
      </c>
      <c r="C288" s="3">
        <v>0.68731393046763523</v>
      </c>
      <c r="D288" s="13">
        <f t="shared" si="36"/>
        <v>39.380187416343624</v>
      </c>
      <c r="E288" s="3">
        <f t="shared" si="42"/>
        <v>0.52631050554565373</v>
      </c>
      <c r="F288" s="3">
        <f t="shared" si="43"/>
        <v>-7.2423870058465667</v>
      </c>
      <c r="G288" s="13">
        <f t="shared" si="37"/>
        <v>-63.468236357634005</v>
      </c>
      <c r="H288" s="13">
        <f t="shared" si="38"/>
        <v>30.155370681162665</v>
      </c>
      <c r="I288" s="13">
        <f t="shared" si="39"/>
        <v>2.5922102836608132E-2</v>
      </c>
      <c r="K288" s="13">
        <f t="shared" si="40"/>
        <v>0.87006597867944813</v>
      </c>
      <c r="L288" s="13">
        <f t="shared" si="44"/>
        <v>-0.87006597867944813</v>
      </c>
      <c r="N288" s="3"/>
    </row>
    <row r="289" spans="2:14">
      <c r="B289" s="9">
        <f t="shared" si="41"/>
        <v>3.4375000000000151</v>
      </c>
      <c r="C289" s="3">
        <v>0.58259417534763525</v>
      </c>
      <c r="D289" s="13">
        <f t="shared" si="36"/>
        <v>33.380187416324127</v>
      </c>
      <c r="E289" s="3">
        <f t="shared" si="42"/>
        <v>0.42586375604169135</v>
      </c>
      <c r="F289" s="3">
        <f t="shared" si="43"/>
        <v>-8.0357399603169917</v>
      </c>
      <c r="G289" s="13">
        <f t="shared" si="37"/>
        <v>-51.42389027193574</v>
      </c>
      <c r="H289" s="13">
        <f t="shared" si="38"/>
        <v>24.400195868777825</v>
      </c>
      <c r="I289" s="13">
        <f t="shared" si="39"/>
        <v>2.456442433581699E-2</v>
      </c>
      <c r="K289" s="13">
        <f t="shared" si="40"/>
        <v>0.86782048132048095</v>
      </c>
      <c r="L289" s="13">
        <f t="shared" si="44"/>
        <v>-0.86782048132048095</v>
      </c>
      <c r="N289" s="3"/>
    </row>
    <row r="290" spans="2:14">
      <c r="B290" s="9">
        <f t="shared" si="41"/>
        <v>3.4500000000000153</v>
      </c>
      <c r="C290" s="3">
        <v>0.47787442022763527</v>
      </c>
      <c r="D290" s="13">
        <f t="shared" si="36"/>
        <v>27.380187416304636</v>
      </c>
      <c r="E290" s="3">
        <f t="shared" si="42"/>
        <v>0.31738202368273899</v>
      </c>
      <c r="F290" s="3">
        <f t="shared" si="43"/>
        <v>-8.6785385887161883</v>
      </c>
      <c r="G290" s="13">
        <f t="shared" si="37"/>
        <v>-37.883018821557783</v>
      </c>
      <c r="H290" s="13">
        <f t="shared" si="38"/>
        <v>18.184650450342087</v>
      </c>
      <c r="I290" s="13">
        <f t="shared" si="39"/>
        <v>2.5757809348724233E-2</v>
      </c>
      <c r="K290" s="13">
        <f t="shared" si="40"/>
        <v>0.86558077922131316</v>
      </c>
      <c r="L290" s="13">
        <f t="shared" si="44"/>
        <v>-0.86558077922131316</v>
      </c>
      <c r="N290" s="3"/>
    </row>
    <row r="291" spans="2:14">
      <c r="B291" s="9">
        <f t="shared" si="41"/>
        <v>3.4625000000000155</v>
      </c>
      <c r="C291" s="3">
        <v>0.35570137258863527</v>
      </c>
      <c r="D291" s="13">
        <f t="shared" si="36"/>
        <v>20.38018741633919</v>
      </c>
      <c r="E291" s="3">
        <f t="shared" si="42"/>
        <v>0.20298106963291823</v>
      </c>
      <c r="F291" s="3">
        <f t="shared" si="43"/>
        <v>-9.1520763239856606</v>
      </c>
      <c r="G291" s="13">
        <f t="shared" si="37"/>
        <v>-23.158681921060076</v>
      </c>
      <c r="H291" s="13">
        <f t="shared" si="38"/>
        <v>11.629958611017292</v>
      </c>
      <c r="I291" s="13">
        <f t="shared" si="39"/>
        <v>2.3323490934885994E-2</v>
      </c>
      <c r="K291" s="13">
        <f t="shared" si="40"/>
        <v>0.86334685742533135</v>
      </c>
      <c r="L291" s="13">
        <f t="shared" si="44"/>
        <v>-0.86334685742533135</v>
      </c>
      <c r="N291" s="3"/>
    </row>
    <row r="292" spans="2:14">
      <c r="B292" s="9">
        <f t="shared" si="41"/>
        <v>3.4750000000000156</v>
      </c>
      <c r="C292" s="3">
        <v>0.23352832494863529</v>
      </c>
      <c r="D292" s="13">
        <f t="shared" si="36"/>
        <v>13.380187416316449</v>
      </c>
      <c r="E292" s="3">
        <f t="shared" si="42"/>
        <v>8.4961571532931823E-2</v>
      </c>
      <c r="F292" s="3">
        <f t="shared" si="43"/>
        <v>-9.4415598479989118</v>
      </c>
      <c r="G292" s="13">
        <f t="shared" si="37"/>
        <v>-7.6807254796925637</v>
      </c>
      <c r="H292" s="13">
        <f t="shared" si="38"/>
        <v>4.867939469635834</v>
      </c>
      <c r="I292" s="13">
        <f t="shared" si="39"/>
        <v>2.2072080220482439E-2</v>
      </c>
      <c r="K292" s="13">
        <f t="shared" si="40"/>
        <v>0.86111870101452259</v>
      </c>
      <c r="L292" s="13">
        <f t="shared" si="44"/>
        <v>-0.86111870101452259</v>
      </c>
      <c r="N292" s="3"/>
    </row>
    <row r="293" spans="2:14">
      <c r="B293" s="9">
        <f t="shared" si="41"/>
        <v>3.4875000000000158</v>
      </c>
      <c r="C293" s="3">
        <v>9.3901984789335272E-2</v>
      </c>
      <c r="D293" s="13">
        <f t="shared" si="36"/>
        <v>5.3801874163305641</v>
      </c>
      <c r="E293" s="3">
        <f t="shared" si="42"/>
        <v>-3.4258039923256545E-2</v>
      </c>
      <c r="F293" s="3">
        <f t="shared" si="43"/>
        <v>-9.5375689164950685</v>
      </c>
      <c r="G293" s="13">
        <f t="shared" si="37"/>
        <v>8.0390433071470841</v>
      </c>
      <c r="H293" s="13">
        <f t="shared" si="38"/>
        <v>-1.9628411019932788</v>
      </c>
      <c r="I293" s="13">
        <f t="shared" si="39"/>
        <v>1.6424991934332143E-2</v>
      </c>
      <c r="K293" s="13">
        <f t="shared" si="40"/>
        <v>0.85889629510937493</v>
      </c>
      <c r="L293" s="13">
        <f t="shared" si="44"/>
        <v>-0.85889629510937493</v>
      </c>
      <c r="N293" s="3"/>
    </row>
    <row r="294" spans="2:14">
      <c r="B294" s="9">
        <f t="shared" si="41"/>
        <v>3.500000000000016</v>
      </c>
      <c r="C294" s="3">
        <v>-2.8271062850264726E-2</v>
      </c>
      <c r="D294" s="13">
        <f t="shared" si="36"/>
        <v>-1.6198125836692603</v>
      </c>
      <c r="E294" s="3">
        <f t="shared" si="42"/>
        <v>-0.15222155086270317</v>
      </c>
      <c r="F294" s="3">
        <f t="shared" si="43"/>
        <v>-9.4370808751557291</v>
      </c>
      <c r="G294" s="13">
        <f t="shared" si="37"/>
        <v>23.458607732156871</v>
      </c>
      <c r="H294" s="13">
        <f t="shared" si="38"/>
        <v>-8.7216524153688866</v>
      </c>
      <c r="I294" s="13">
        <f t="shared" si="39"/>
        <v>1.5363723478521645E-2</v>
      </c>
      <c r="K294" s="13">
        <f t="shared" si="40"/>
        <v>0.85667962486877769</v>
      </c>
      <c r="L294" s="13">
        <f t="shared" si="44"/>
        <v>-0.85667962486877769</v>
      </c>
      <c r="N294" s="3"/>
    </row>
    <row r="295" spans="2:14">
      <c r="B295" s="9">
        <f t="shared" si="41"/>
        <v>3.5125000000000162</v>
      </c>
      <c r="C295" s="3">
        <v>-0.16789740300936473</v>
      </c>
      <c r="D295" s="13">
        <f t="shared" si="36"/>
        <v>-9.6198125836436859</v>
      </c>
      <c r="E295" s="3">
        <f t="shared" si="42"/>
        <v>-0.26651965434400027</v>
      </c>
      <c r="F295" s="3">
        <f t="shared" si="43"/>
        <v>-9.1438482785037678</v>
      </c>
      <c r="G295" s="13">
        <f t="shared" si="37"/>
        <v>38.063953568425788</v>
      </c>
      <c r="H295" s="13">
        <f t="shared" si="38"/>
        <v>-15.270451351196753</v>
      </c>
      <c r="I295" s="13">
        <f t="shared" si="39"/>
        <v>9.7263484583120213E-3</v>
      </c>
      <c r="K295" s="13">
        <f t="shared" si="40"/>
        <v>0.854468675489923</v>
      </c>
      <c r="L295" s="13">
        <f t="shared" si="44"/>
        <v>-0.854468675489923</v>
      </c>
      <c r="N295" s="3"/>
    </row>
    <row r="296" spans="2:14">
      <c r="B296" s="9">
        <f t="shared" si="41"/>
        <v>3.5250000000000163</v>
      </c>
      <c r="C296" s="3">
        <v>-0.29007045064936476</v>
      </c>
      <c r="D296" s="13">
        <f t="shared" si="36"/>
        <v>-16.61981258366643</v>
      </c>
      <c r="E296" s="3">
        <f t="shared" si="42"/>
        <v>-0.3748702650802308</v>
      </c>
      <c r="F296" s="3">
        <f t="shared" si="43"/>
        <v>-8.6680488588984446</v>
      </c>
      <c r="G296" s="13">
        <f t="shared" si="37"/>
        <v>51.421261614107181</v>
      </c>
      <c r="H296" s="13">
        <f t="shared" si="38"/>
        <v>-21.478484054047627</v>
      </c>
      <c r="I296" s="13">
        <f t="shared" si="39"/>
        <v>7.1910085275093162E-3</v>
      </c>
      <c r="K296" s="13">
        <f t="shared" si="40"/>
        <v>0.85226343220820666</v>
      </c>
      <c r="L296" s="13">
        <f t="shared" si="44"/>
        <v>-0.85226343220820666</v>
      </c>
      <c r="N296" s="3"/>
    </row>
    <row r="297" spans="2:14">
      <c r="B297" s="9">
        <f t="shared" si="41"/>
        <v>3.5375000000000165</v>
      </c>
      <c r="C297" s="3">
        <v>-0.39479020576936474</v>
      </c>
      <c r="D297" s="13">
        <f t="shared" si="36"/>
        <v>-22.619812583685921</v>
      </c>
      <c r="E297" s="3">
        <f t="shared" si="42"/>
        <v>-0.47518630368925713</v>
      </c>
      <c r="F297" s="3">
        <f t="shared" si="43"/>
        <v>-8.0252830887221052</v>
      </c>
      <c r="G297" s="13">
        <f t="shared" si="37"/>
        <v>63.212514409754256</v>
      </c>
      <c r="H297" s="13">
        <f t="shared" si="38"/>
        <v>-27.226169683816252</v>
      </c>
      <c r="I297" s="13">
        <f t="shared" si="39"/>
        <v>6.4635325607449246E-3</v>
      </c>
      <c r="K297" s="13">
        <f t="shared" si="40"/>
        <v>0.8500638802971292</v>
      </c>
      <c r="L297" s="13">
        <f t="shared" si="44"/>
        <v>-0.8500638802971292</v>
      </c>
      <c r="N297" s="3"/>
    </row>
    <row r="298" spans="2:14">
      <c r="B298" s="9">
        <f t="shared" si="41"/>
        <v>3.5500000000000167</v>
      </c>
      <c r="C298" s="3">
        <v>-0.5169632534083648</v>
      </c>
      <c r="D298" s="13">
        <f t="shared" si="36"/>
        <v>-29.619812583651374</v>
      </c>
      <c r="E298" s="3">
        <f t="shared" si="42"/>
        <v>-0.56562538692175934</v>
      </c>
      <c r="F298" s="3">
        <f t="shared" si="43"/>
        <v>-7.2351266586001772</v>
      </c>
      <c r="G298" s="13">
        <f t="shared" si="37"/>
        <v>73.248939377235331</v>
      </c>
      <c r="H298" s="13">
        <f t="shared" si="38"/>
        <v>-32.407947456071</v>
      </c>
      <c r="I298" s="13">
        <f t="shared" si="39"/>
        <v>2.3680032380754366E-3</v>
      </c>
      <c r="K298" s="13">
        <f t="shared" si="40"/>
        <v>0.84787000506819787</v>
      </c>
      <c r="L298" s="13">
        <f t="shared" si="44"/>
        <v>-0.84787000506819787</v>
      </c>
      <c r="N298" s="3"/>
    </row>
    <row r="299" spans="2:14">
      <c r="B299" s="9">
        <f t="shared" si="41"/>
        <v>3.5625000000000169</v>
      </c>
      <c r="C299" s="3">
        <v>-0.60422971600836473</v>
      </c>
      <c r="D299" s="13">
        <f t="shared" si="36"/>
        <v>-34.619812583667617</v>
      </c>
      <c r="E299" s="3">
        <f t="shared" si="42"/>
        <v>-0.64461932337656858</v>
      </c>
      <c r="F299" s="3">
        <f t="shared" si="43"/>
        <v>-6.3195149163847351</v>
      </c>
      <c r="G299" s="13">
        <f t="shared" si="37"/>
        <v>81.462677784600373</v>
      </c>
      <c r="H299" s="13">
        <f t="shared" si="38"/>
        <v>-36.93396662205619</v>
      </c>
      <c r="I299" s="13">
        <f t="shared" si="39"/>
        <v>1.6313203833576667E-3</v>
      </c>
      <c r="K299" s="13">
        <f t="shared" si="40"/>
        <v>0.84568179187082893</v>
      </c>
      <c r="L299" s="13">
        <f t="shared" si="44"/>
        <v>-0.84568179187082893</v>
      </c>
      <c r="N299" s="3"/>
    </row>
    <row r="300" spans="2:14">
      <c r="B300" s="9">
        <f t="shared" si="41"/>
        <v>3.5750000000000171</v>
      </c>
      <c r="C300" s="3">
        <v>-0.69149617860836476</v>
      </c>
      <c r="D300" s="13">
        <f t="shared" si="36"/>
        <v>-39.61981258368386</v>
      </c>
      <c r="E300" s="3">
        <f t="shared" si="42"/>
        <v>-0.71088471642753392</v>
      </c>
      <c r="F300" s="3">
        <f t="shared" si="43"/>
        <v>-5.3012314440772306</v>
      </c>
      <c r="G300" s="13">
        <f t="shared" si="37"/>
        <v>87.881840395551293</v>
      </c>
      <c r="H300" s="13">
        <f t="shared" si="38"/>
        <v>-40.73069397165203</v>
      </c>
      <c r="I300" s="13">
        <f t="shared" si="39"/>
        <v>3.7591539876535282E-4</v>
      </c>
      <c r="K300" s="13">
        <f t="shared" si="40"/>
        <v>0.84349922609224881</v>
      </c>
      <c r="L300" s="13">
        <f t="shared" si="44"/>
        <v>-0.84349922609224881</v>
      </c>
      <c r="N300" s="3"/>
    </row>
    <row r="301" spans="2:14">
      <c r="B301" s="9">
        <f t="shared" si="41"/>
        <v>3.5875000000000172</v>
      </c>
      <c r="C301" s="3">
        <v>-0.76130934868836475</v>
      </c>
      <c r="D301" s="13">
        <f t="shared" si="36"/>
        <v>-43.619812583696863</v>
      </c>
      <c r="E301" s="3">
        <f t="shared" si="42"/>
        <v>-0.76341857191669438</v>
      </c>
      <c r="F301" s="3">
        <f t="shared" si="43"/>
        <v>-4.2027084391328398</v>
      </c>
      <c r="G301" s="13">
        <f t="shared" si="37"/>
        <v>92.596452817287528</v>
      </c>
      <c r="H301" s="13">
        <f t="shared" si="38"/>
        <v>-43.740662172731106</v>
      </c>
      <c r="I301" s="13">
        <f t="shared" si="39"/>
        <v>4.4488226269252516E-6</v>
      </c>
      <c r="K301" s="13">
        <f t="shared" si="40"/>
        <v>0.84132229315739737</v>
      </c>
      <c r="L301" s="13">
        <f t="shared" si="44"/>
        <v>-0.84132229315739737</v>
      </c>
      <c r="N301" s="3"/>
    </row>
    <row r="302" spans="2:14">
      <c r="B302" s="9">
        <f t="shared" si="41"/>
        <v>3.6000000000000174</v>
      </c>
      <c r="C302" s="3">
        <v>-0.83112251876736476</v>
      </c>
      <c r="D302" s="13">
        <f t="shared" si="36"/>
        <v>-47.619812583652553</v>
      </c>
      <c r="E302" s="3">
        <f t="shared" si="42"/>
        <v>-0.80148423165315374</v>
      </c>
      <c r="F302" s="3">
        <f t="shared" si="43"/>
        <v>-3.0452527789167458</v>
      </c>
      <c r="G302" s="13">
        <f t="shared" si="37"/>
        <v>95.722713515786722</v>
      </c>
      <c r="H302" s="13">
        <f t="shared" si="38"/>
        <v>-45.92166382001129</v>
      </c>
      <c r="I302" s="13">
        <f t="shared" si="39"/>
        <v>8.7842806306440667E-4</v>
      </c>
      <c r="K302" s="13">
        <f t="shared" si="40"/>
        <v>0.83915097852883025</v>
      </c>
      <c r="L302" s="13">
        <f t="shared" si="44"/>
        <v>-0.83915097852883025</v>
      </c>
      <c r="N302" s="3"/>
    </row>
    <row r="303" spans="2:14">
      <c r="B303" s="9">
        <f t="shared" si="41"/>
        <v>3.6125000000000176</v>
      </c>
      <c r="C303" s="3">
        <v>-0.86602910380736475</v>
      </c>
      <c r="D303" s="13">
        <f t="shared" si="36"/>
        <v>-49.619812583659048</v>
      </c>
      <c r="E303" s="3">
        <f t="shared" si="42"/>
        <v>-0.82459321740277136</v>
      </c>
      <c r="F303" s="3">
        <f t="shared" si="43"/>
        <v>-1.8487188599694118</v>
      </c>
      <c r="G303" s="13">
        <f t="shared" si="37"/>
        <v>97.371345989701823</v>
      </c>
      <c r="H303" s="13">
        <f t="shared" si="38"/>
        <v>-47.245711172292346</v>
      </c>
      <c r="I303" s="13">
        <f t="shared" si="39"/>
        <v>1.7169326821343674E-3</v>
      </c>
      <c r="K303" s="13">
        <f t="shared" si="40"/>
        <v>0.83698526770662207</v>
      </c>
      <c r="L303" s="13">
        <f t="shared" si="44"/>
        <v>-0.83698526770662207</v>
      </c>
      <c r="N303" s="3"/>
    </row>
    <row r="304" spans="2:14">
      <c r="B304" s="9">
        <f t="shared" si="41"/>
        <v>3.6250000000000178</v>
      </c>
      <c r="C304" s="3">
        <v>-0.90093568884736475</v>
      </c>
      <c r="D304" s="13">
        <f t="shared" si="36"/>
        <v>-51.619812583665549</v>
      </c>
      <c r="E304" s="3">
        <f t="shared" si="42"/>
        <v>-0.83248793034149815</v>
      </c>
      <c r="F304" s="3">
        <f t="shared" si="43"/>
        <v>-0.63157703509813889</v>
      </c>
      <c r="G304" s="13">
        <f t="shared" si="37"/>
        <v>97.62369356702402</v>
      </c>
      <c r="H304" s="13">
        <f t="shared" si="38"/>
        <v>-47.698044904148716</v>
      </c>
      <c r="I304" s="13">
        <f t="shared" si="39"/>
        <v>4.6850956444774326E-3</v>
      </c>
      <c r="K304" s="13">
        <f t="shared" si="40"/>
        <v>0.83482514622826909</v>
      </c>
      <c r="L304" s="13">
        <f t="shared" si="44"/>
        <v>-0.83482514622826909</v>
      </c>
      <c r="N304" s="3"/>
    </row>
    <row r="305" spans="2:14">
      <c r="B305" s="9">
        <f t="shared" si="41"/>
        <v>3.6375000000000179</v>
      </c>
      <c r="C305" s="3">
        <v>-0.90093568884736475</v>
      </c>
      <c r="D305" s="13">
        <f t="shared" si="36"/>
        <v>-51.619812583665549</v>
      </c>
      <c r="E305" s="3">
        <f t="shared" si="42"/>
        <v>-0.82512894116037738</v>
      </c>
      <c r="F305" s="3">
        <f t="shared" si="43"/>
        <v>0.5887191344896614</v>
      </c>
      <c r="G305" s="13">
        <f t="shared" si="37"/>
        <v>96.517368541909306</v>
      </c>
      <c r="H305" s="13">
        <f t="shared" si="38"/>
        <v>-47.276405882588058</v>
      </c>
      <c r="I305" s="13">
        <f t="shared" si="39"/>
        <v>5.7466629948785637E-3</v>
      </c>
      <c r="K305" s="13">
        <f t="shared" si="40"/>
        <v>0.83267059966859291</v>
      </c>
      <c r="L305" s="13">
        <f t="shared" si="44"/>
        <v>-0.83267059966859291</v>
      </c>
      <c r="N305" s="3"/>
    </row>
    <row r="306" spans="2:14">
      <c r="B306" s="9">
        <f t="shared" si="41"/>
        <v>3.6500000000000181</v>
      </c>
      <c r="C306" s="3">
        <v>-0.90093568884736475</v>
      </c>
      <c r="D306" s="13">
        <f t="shared" si="36"/>
        <v>-51.619812583665549</v>
      </c>
      <c r="E306" s="3">
        <f t="shared" si="42"/>
        <v>-0.80268911314458324</v>
      </c>
      <c r="F306" s="3">
        <f t="shared" si="43"/>
        <v>1.7951862412635278</v>
      </c>
      <c r="G306" s="13">
        <f t="shared" si="37"/>
        <v>94.042050184716771</v>
      </c>
      <c r="H306" s="13">
        <f t="shared" si="38"/>
        <v>-45.99069844428363</v>
      </c>
      <c r="I306" s="13">
        <f t="shared" si="39"/>
        <v>9.6523896373223762E-3</v>
      </c>
      <c r="K306" s="13">
        <f t="shared" si="40"/>
        <v>0.8305216136396445</v>
      </c>
      <c r="L306" s="13">
        <f t="shared" si="44"/>
        <v>-0.8305216136396445</v>
      </c>
      <c r="N306" s="3"/>
    </row>
    <row r="307" spans="2:14">
      <c r="B307" s="9">
        <f t="shared" si="41"/>
        <v>3.6625000000000183</v>
      </c>
      <c r="C307" s="3">
        <v>-0.86602910380736475</v>
      </c>
      <c r="D307" s="13">
        <f t="shared" si="36"/>
        <v>-49.619812583659048</v>
      </c>
      <c r="E307" s="3">
        <f t="shared" si="42"/>
        <v>-0.76555521478742716</v>
      </c>
      <c r="F307" s="3">
        <f t="shared" si="43"/>
        <v>2.9707118685724874</v>
      </c>
      <c r="G307" s="13">
        <f t="shared" si="37"/>
        <v>90.145347090242794</v>
      </c>
      <c r="H307" s="13">
        <f t="shared" si="38"/>
        <v>-43.863082791550809</v>
      </c>
      <c r="I307" s="13">
        <f t="shared" si="39"/>
        <v>1.0095002374790735E-2</v>
      </c>
      <c r="K307" s="13">
        <f t="shared" si="40"/>
        <v>0.82837817379060741</v>
      </c>
      <c r="L307" s="13">
        <f t="shared" si="44"/>
        <v>-0.82837817379060741</v>
      </c>
      <c r="N307" s="3"/>
    </row>
    <row r="308" spans="2:14">
      <c r="B308" s="9">
        <f t="shared" si="41"/>
        <v>3.6750000000000185</v>
      </c>
      <c r="C308" s="3">
        <v>-0.83112251876736476</v>
      </c>
      <c r="D308" s="13">
        <f t="shared" si="36"/>
        <v>-47.619812583652553</v>
      </c>
      <c r="E308" s="3">
        <f t="shared" si="42"/>
        <v>-0.71433610594742059</v>
      </c>
      <c r="F308" s="3">
        <f t="shared" si="43"/>
        <v>4.0975287072005226</v>
      </c>
      <c r="G308" s="13">
        <f t="shared" si="37"/>
        <v>84.748178392043883</v>
      </c>
      <c r="H308" s="13">
        <f t="shared" si="38"/>
        <v>-40.928444024597219</v>
      </c>
      <c r="I308" s="13">
        <f t="shared" si="39"/>
        <v>1.3639066219350422E-2</v>
      </c>
      <c r="K308" s="13">
        <f t="shared" si="40"/>
        <v>0.82624026580770238</v>
      </c>
      <c r="L308" s="13">
        <f t="shared" si="44"/>
        <v>-0.82624026580770238</v>
      </c>
      <c r="N308" s="3"/>
    </row>
    <row r="309" spans="2:14">
      <c r="B309" s="9">
        <f t="shared" si="41"/>
        <v>3.6875000000000187</v>
      </c>
      <c r="C309" s="3">
        <v>-0.77876264120736471</v>
      </c>
      <c r="D309" s="13">
        <f t="shared" si="36"/>
        <v>-44.619812583642812</v>
      </c>
      <c r="E309" s="3">
        <f t="shared" si="42"/>
        <v>-0.64987509423365719</v>
      </c>
      <c r="F309" s="3">
        <f t="shared" si="43"/>
        <v>5.1568809371010715</v>
      </c>
      <c r="G309" s="13">
        <f t="shared" si="37"/>
        <v>77.768506162381783</v>
      </c>
      <c r="H309" s="13">
        <f t="shared" si="38"/>
        <v>-37.235100110255217</v>
      </c>
      <c r="I309" s="13">
        <f t="shared" si="39"/>
        <v>1.6611999764899663E-2</v>
      </c>
      <c r="K309" s="13">
        <f t="shared" si="40"/>
        <v>0.8241078754140917</v>
      </c>
      <c r="L309" s="13">
        <f t="shared" si="44"/>
        <v>-0.8241078754140917</v>
      </c>
      <c r="N309" s="3"/>
    </row>
    <row r="310" spans="2:14">
      <c r="B310" s="9">
        <f t="shared" si="41"/>
        <v>3.7000000000000188</v>
      </c>
      <c r="C310" s="3">
        <v>-0.70894947112836471</v>
      </c>
      <c r="D310" s="13">
        <f t="shared" si="36"/>
        <v>-40.619812583687107</v>
      </c>
      <c r="E310" s="3">
        <f t="shared" si="42"/>
        <v>-0.5732627534320216</v>
      </c>
      <c r="F310" s="3">
        <f t="shared" si="43"/>
        <v>6.1289872641308438</v>
      </c>
      <c r="G310" s="13">
        <f t="shared" si="37"/>
        <v>69.15119298968601</v>
      </c>
      <c r="H310" s="13">
        <f t="shared" si="38"/>
        <v>-32.845536323703591</v>
      </c>
      <c r="I310" s="13">
        <f t="shared" si="39"/>
        <v>1.841088535920711E-2</v>
      </c>
      <c r="K310" s="13">
        <f t="shared" si="40"/>
        <v>0.82198098836978384</v>
      </c>
      <c r="L310" s="13">
        <f t="shared" si="44"/>
        <v>-0.82198098836978384</v>
      </c>
      <c r="N310" s="3"/>
    </row>
    <row r="311" spans="2:14">
      <c r="B311" s="9">
        <f t="shared" si="41"/>
        <v>3.712500000000019</v>
      </c>
      <c r="C311" s="3">
        <v>-0.62168300852836478</v>
      </c>
      <c r="D311" s="13">
        <f t="shared" si="36"/>
        <v>-35.619812583670864</v>
      </c>
      <c r="E311" s="3">
        <f t="shared" si="42"/>
        <v>-0.48584553872574759</v>
      </c>
      <c r="F311" s="3">
        <f t="shared" si="43"/>
        <v>6.9933771765019195</v>
      </c>
      <c r="G311" s="13">
        <f t="shared" si="37"/>
        <v>58.900242587132183</v>
      </c>
      <c r="H311" s="13">
        <f t="shared" si="38"/>
        <v>-27.836898864245132</v>
      </c>
      <c r="I311" s="13">
        <f t="shared" si="39"/>
        <v>1.8451818202376936E-2</v>
      </c>
      <c r="K311" s="13">
        <f t="shared" si="40"/>
        <v>0.81985959047153811</v>
      </c>
      <c r="L311" s="13">
        <f t="shared" si="44"/>
        <v>-0.81985959047153811</v>
      </c>
      <c r="N311" s="3"/>
    </row>
    <row r="312" spans="2:14">
      <c r="B312" s="9">
        <f t="shared" si="41"/>
        <v>3.7250000000000192</v>
      </c>
      <c r="C312" s="3">
        <v>-0.53441654592836474</v>
      </c>
      <c r="D312" s="13">
        <f t="shared" si="36"/>
        <v>-30.619812583654618</v>
      </c>
      <c r="E312" s="3">
        <f t="shared" si="42"/>
        <v>-0.3892251611152342</v>
      </c>
      <c r="F312" s="3">
        <f t="shared" si="43"/>
        <v>7.7296302088410718</v>
      </c>
      <c r="G312" s="13">
        <f t="shared" si="37"/>
        <v>47.1080481377453</v>
      </c>
      <c r="H312" s="13">
        <f t="shared" si="38"/>
        <v>-22.300959012202402</v>
      </c>
      <c r="I312" s="13">
        <f t="shared" si="39"/>
        <v>2.1080538223954556E-2</v>
      </c>
      <c r="K312" s="13">
        <f t="shared" si="40"/>
        <v>0.8177436675527705</v>
      </c>
      <c r="L312" s="13">
        <f t="shared" si="44"/>
        <v>-0.8177436675527705</v>
      </c>
      <c r="N312" s="3"/>
    </row>
    <row r="313" spans="2:14">
      <c r="B313" s="9">
        <f t="shared" si="41"/>
        <v>3.7375000000000194</v>
      </c>
      <c r="C313" s="3">
        <v>-0.42969679080936474</v>
      </c>
      <c r="D313" s="13">
        <f t="shared" si="36"/>
        <v>-24.619812583692418</v>
      </c>
      <c r="E313" s="3">
        <f t="shared" si="42"/>
        <v>-0.28524415098319811</v>
      </c>
      <c r="F313" s="3">
        <f t="shared" si="43"/>
        <v>8.3184808105628889</v>
      </c>
      <c r="G313" s="13">
        <f t="shared" si="37"/>
        <v>33.975222783234059</v>
      </c>
      <c r="H313" s="13">
        <f t="shared" si="38"/>
        <v>-16.343285982129682</v>
      </c>
      <c r="I313" s="13">
        <f t="shared" si="39"/>
        <v>2.086656515274822E-2</v>
      </c>
      <c r="K313" s="13">
        <f t="shared" si="40"/>
        <v>0.81563320548345841</v>
      </c>
      <c r="L313" s="13">
        <f t="shared" si="44"/>
        <v>-0.81563320548345841</v>
      </c>
      <c r="N313" s="3"/>
    </row>
    <row r="314" spans="2:14">
      <c r="B314" s="9">
        <f t="shared" si="41"/>
        <v>3.7500000000000195</v>
      </c>
      <c r="C314" s="3">
        <v>-0.30752374316936476</v>
      </c>
      <c r="D314" s="13">
        <f t="shared" si="36"/>
        <v>-17.619812583669678</v>
      </c>
      <c r="E314" s="3">
        <f t="shared" si="42"/>
        <v>-0.17595451229128167</v>
      </c>
      <c r="F314" s="3">
        <f t="shared" si="43"/>
        <v>8.7431710953533148</v>
      </c>
      <c r="G314" s="13">
        <f t="shared" si="37"/>
        <v>19.814970302596951</v>
      </c>
      <c r="H314" s="13">
        <f t="shared" si="38"/>
        <v>-10.081450940573209</v>
      </c>
      <c r="I314" s="13">
        <f t="shared" si="39"/>
        <v>1.7310462513850332E-2</v>
      </c>
      <c r="K314" s="13">
        <f t="shared" si="40"/>
        <v>0.81352819017004641</v>
      </c>
      <c r="L314" s="13">
        <f t="shared" si="44"/>
        <v>-0.81352819017004641</v>
      </c>
      <c r="N314" s="3"/>
    </row>
    <row r="315" spans="2:14">
      <c r="B315" s="9">
        <f t="shared" si="41"/>
        <v>3.7625000000000197</v>
      </c>
      <c r="C315" s="3">
        <v>-0.20280398804936473</v>
      </c>
      <c r="D315" s="13">
        <f t="shared" si="36"/>
        <v>-11.619812583650182</v>
      </c>
      <c r="E315" s="3">
        <f t="shared" si="42"/>
        <v>-6.3568784489584473E-2</v>
      </c>
      <c r="F315" s="3">
        <f t="shared" si="43"/>
        <v>8.990858224135776</v>
      </c>
      <c r="G315" s="13">
        <f t="shared" si="37"/>
        <v>5.0383470277173146</v>
      </c>
      <c r="H315" s="13">
        <f t="shared" si="38"/>
        <v>-3.6422230600298793</v>
      </c>
      <c r="I315" s="13">
        <f t="shared" si="39"/>
        <v>1.9386441910333445E-2</v>
      </c>
      <c r="K315" s="13">
        <f t="shared" si="40"/>
        <v>0.81142860755535229</v>
      </c>
      <c r="L315" s="13">
        <f t="shared" si="44"/>
        <v>-0.81142860755535229</v>
      </c>
      <c r="N315" s="3"/>
    </row>
    <row r="316" spans="2:14">
      <c r="B316" s="9">
        <f t="shared" si="41"/>
        <v>3.7750000000000199</v>
      </c>
      <c r="C316" s="3">
        <v>-8.063094041006473E-2</v>
      </c>
      <c r="D316" s="13">
        <f t="shared" si="36"/>
        <v>-4.6198125836675485</v>
      </c>
      <c r="E316" s="3">
        <f t="shared" si="42"/>
        <v>4.9604185035193551E-2</v>
      </c>
      <c r="F316" s="3">
        <f t="shared" si="43"/>
        <v>9.0538375619822418</v>
      </c>
      <c r="G316" s="13">
        <f t="shared" si="37"/>
        <v>-9.8790141275252363</v>
      </c>
      <c r="H316" s="13">
        <f t="shared" si="38"/>
        <v>2.8421104487025874</v>
      </c>
      <c r="I316" s="13">
        <f t="shared" si="39"/>
        <v>1.6961187899742162E-2</v>
      </c>
      <c r="K316" s="13">
        <f t="shared" si="40"/>
        <v>0.80933444361847307</v>
      </c>
      <c r="L316" s="13">
        <f t="shared" si="44"/>
        <v>-0.80933444361847307</v>
      </c>
      <c r="N316" s="3"/>
    </row>
    <row r="317" spans="2:14">
      <c r="B317" s="9">
        <f t="shared" si="41"/>
        <v>3.7875000000000201</v>
      </c>
      <c r="C317" s="3">
        <v>4.1542107229535268E-2</v>
      </c>
      <c r="D317" s="13">
        <f t="shared" si="36"/>
        <v>2.380187416332276</v>
      </c>
      <c r="E317" s="3">
        <f t="shared" si="42"/>
        <v>0.16123355860254576</v>
      </c>
      <c r="F317" s="3">
        <f t="shared" si="43"/>
        <v>8.9303498853881766</v>
      </c>
      <c r="G317" s="13">
        <f t="shared" si="37"/>
        <v>-24.443250387888316</v>
      </c>
      <c r="H317" s="13">
        <f t="shared" si="38"/>
        <v>9.2380024238010989</v>
      </c>
      <c r="I317" s="13">
        <f t="shared" si="39"/>
        <v>1.4326043531777735E-2</v>
      </c>
      <c r="K317" s="13">
        <f t="shared" si="40"/>
        <v>0.80724568437469157</v>
      </c>
      <c r="L317" s="13">
        <f t="shared" si="44"/>
        <v>-0.80724568437469157</v>
      </c>
      <c r="N317" s="3"/>
    </row>
    <row r="318" spans="2:14">
      <c r="B318" s="9">
        <f t="shared" si="41"/>
        <v>3.8000000000000203</v>
      </c>
      <c r="C318" s="3">
        <v>0.16371515486863525</v>
      </c>
      <c r="D318" s="13">
        <f t="shared" si="36"/>
        <v>9.3801874163034515</v>
      </c>
      <c r="E318" s="3">
        <f t="shared" si="42"/>
        <v>0.26904367429679044</v>
      </c>
      <c r="F318" s="3">
        <f t="shared" si="43"/>
        <v>8.6248092555395726</v>
      </c>
      <c r="G318" s="13">
        <f t="shared" si="37"/>
        <v>-38.192421423843911</v>
      </c>
      <c r="H318" s="13">
        <f t="shared" si="38"/>
        <v>15.415067041898439</v>
      </c>
      <c r="I318" s="13">
        <f t="shared" si="39"/>
        <v>1.1094097004927264E-2</v>
      </c>
      <c r="K318" s="13">
        <f t="shared" si="40"/>
        <v>0.80516231587538278</v>
      </c>
      <c r="L318" s="13">
        <f t="shared" si="44"/>
        <v>-0.80516231587538278</v>
      </c>
      <c r="N318" s="3"/>
    </row>
    <row r="319" spans="2:14">
      <c r="B319" s="9">
        <f t="shared" si="41"/>
        <v>3.8125000000000204</v>
      </c>
      <c r="C319" s="3">
        <v>0.28588820250863528</v>
      </c>
      <c r="D319" s="13">
        <f t="shared" si="36"/>
        <v>16.380187416326194</v>
      </c>
      <c r="E319" s="3">
        <f t="shared" si="42"/>
        <v>0.37088622414355948</v>
      </c>
      <c r="F319" s="3">
        <f t="shared" si="43"/>
        <v>8.147403987741523</v>
      </c>
      <c r="G319" s="13">
        <f t="shared" si="37"/>
        <v>-50.740063177315442</v>
      </c>
      <c r="H319" s="13">
        <f t="shared" si="38"/>
        <v>21.250215322969016</v>
      </c>
      <c r="I319" s="13">
        <f t="shared" si="39"/>
        <v>7.2246636818510427E-3</v>
      </c>
      <c r="K319" s="13">
        <f t="shared" si="40"/>
        <v>0.80308432420792064</v>
      </c>
      <c r="L319" s="13">
        <f t="shared" si="44"/>
        <v>-0.80308432420792064</v>
      </c>
      <c r="N319" s="3"/>
    </row>
    <row r="320" spans="2:14">
      <c r="B320" s="9">
        <f t="shared" si="41"/>
        <v>3.8250000000000206</v>
      </c>
      <c r="C320" s="3">
        <v>0.40806125014863526</v>
      </c>
      <c r="D320" s="13">
        <f t="shared" si="36"/>
        <v>23.380187416348939</v>
      </c>
      <c r="E320" s="3">
        <f t="shared" si="42"/>
        <v>0.46480063911887298</v>
      </c>
      <c r="F320" s="3">
        <f t="shared" si="43"/>
        <v>7.5131531980250799</v>
      </c>
      <c r="G320" s="13">
        <f t="shared" si="37"/>
        <v>-61.803752869922093</v>
      </c>
      <c r="H320" s="13">
        <f t="shared" si="38"/>
        <v>26.631114936494694</v>
      </c>
      <c r="I320" s="13">
        <f t="shared" si="39"/>
        <v>3.2193582607159344E-3</v>
      </c>
      <c r="K320" s="13">
        <f t="shared" si="40"/>
        <v>0.80101169549558571</v>
      </c>
      <c r="L320" s="13">
        <f t="shared" si="44"/>
        <v>-0.80101169549558571</v>
      </c>
      <c r="N320" s="3"/>
    </row>
    <row r="321" spans="2:14">
      <c r="B321" s="9">
        <f t="shared" si="41"/>
        <v>3.8375000000000208</v>
      </c>
      <c r="C321" s="3">
        <v>0.49532771274763526</v>
      </c>
      <c r="D321" s="13">
        <f t="shared" si="36"/>
        <v>28.380187416307884</v>
      </c>
      <c r="E321" s="3">
        <f t="shared" si="42"/>
        <v>0.54905821770826113</v>
      </c>
      <c r="F321" s="3">
        <f t="shared" si="43"/>
        <v>6.7406062871510537</v>
      </c>
      <c r="G321" s="13">
        <f t="shared" si="37"/>
        <v>-71.214602414998012</v>
      </c>
      <c r="H321" s="13">
        <f t="shared" si="38"/>
        <v>31.458718581658481</v>
      </c>
      <c r="I321" s="13">
        <f t="shared" si="39"/>
        <v>2.8869671633238413E-3</v>
      </c>
      <c r="K321" s="13">
        <f t="shared" si="40"/>
        <v>0.79894441589747156</v>
      </c>
      <c r="L321" s="13">
        <f t="shared" si="44"/>
        <v>-0.79894441589747156</v>
      </c>
      <c r="N321" s="3"/>
    </row>
    <row r="322" spans="2:14">
      <c r="B322" s="9">
        <f t="shared" si="41"/>
        <v>3.850000000000021</v>
      </c>
      <c r="C322" s="3">
        <v>0.6000474678676353</v>
      </c>
      <c r="D322" s="13">
        <f t="shared" si="36"/>
        <v>34.380187416327381</v>
      </c>
      <c r="E322" s="3">
        <f t="shared" si="42"/>
        <v>0.62218851467030589</v>
      </c>
      <c r="F322" s="3">
        <f t="shared" si="43"/>
        <v>5.8504237569635782</v>
      </c>
      <c r="G322" s="13">
        <f t="shared" si="37"/>
        <v>-78.90847806483481</v>
      </c>
      <c r="H322" s="13">
        <f t="shared" si="38"/>
        <v>35.64877595212203</v>
      </c>
      <c r="I322" s="13">
        <f t="shared" si="39"/>
        <v>4.9022595351804973E-4</v>
      </c>
      <c r="K322" s="13">
        <f t="shared" si="40"/>
        <v>0.79688247160839332</v>
      </c>
      <c r="L322" s="13">
        <f t="shared" si="44"/>
        <v>-0.79688247160839332</v>
      </c>
      <c r="N322" s="3"/>
    </row>
    <row r="323" spans="2:14">
      <c r="B323" s="9">
        <f t="shared" si="41"/>
        <v>3.8625000000000211</v>
      </c>
      <c r="C323" s="3">
        <v>0.66986063794763528</v>
      </c>
      <c r="D323" s="13">
        <f t="shared" si="36"/>
        <v>38.380187416340377</v>
      </c>
      <c r="E323" s="3">
        <f t="shared" si="42"/>
        <v>0.68298936193472015</v>
      </c>
      <c r="F323" s="3">
        <f t="shared" si="43"/>
        <v>4.8640677811531425</v>
      </c>
      <c r="G323" s="13">
        <f t="shared" si="37"/>
        <v>-84.903527739410251</v>
      </c>
      <c r="H323" s="13">
        <f t="shared" si="38"/>
        <v>39.132407891192507</v>
      </c>
      <c r="I323" s="13">
        <f t="shared" si="39"/>
        <v>1.7236339352905757E-4</v>
      </c>
      <c r="K323" s="13">
        <f t="shared" si="40"/>
        <v>0.7948258488587947</v>
      </c>
      <c r="L323" s="13">
        <f t="shared" si="44"/>
        <v>-0.7948258488587947</v>
      </c>
      <c r="N323" s="3"/>
    </row>
    <row r="324" spans="2:14">
      <c r="B324" s="9">
        <f t="shared" si="41"/>
        <v>3.8750000000000213</v>
      </c>
      <c r="C324" s="3">
        <v>0.73967380802763527</v>
      </c>
      <c r="D324" s="13">
        <f t="shared" si="36"/>
        <v>42.380187416353372</v>
      </c>
      <c r="E324" s="3">
        <f t="shared" si="42"/>
        <v>0.73052403298985158</v>
      </c>
      <c r="F324" s="3">
        <f t="shared" si="43"/>
        <v>3.8027736844105142</v>
      </c>
      <c r="G324" s="13">
        <f t="shared" si="37"/>
        <v>-89.270395208559563</v>
      </c>
      <c r="H324" s="13">
        <f t="shared" si="38"/>
        <v>41.855943923194218</v>
      </c>
      <c r="I324" s="13">
        <f t="shared" si="39"/>
        <v>8.3718383242049559E-5</v>
      </c>
      <c r="K324" s="13">
        <f t="shared" si="40"/>
        <v>0.79277453391465658</v>
      </c>
      <c r="L324" s="13">
        <f t="shared" si="44"/>
        <v>-0.79277453391465658</v>
      </c>
      <c r="N324" s="3"/>
    </row>
    <row r="325" spans="2:14">
      <c r="B325" s="9">
        <f t="shared" si="41"/>
        <v>3.8875000000000215</v>
      </c>
      <c r="C325" s="3">
        <v>0.79203368558663523</v>
      </c>
      <c r="D325" s="13">
        <f t="shared" si="36"/>
        <v>45.380187416305823</v>
      </c>
      <c r="E325" s="3">
        <f t="shared" si="42"/>
        <v>0.76411020479364555</v>
      </c>
      <c r="F325" s="3">
        <f t="shared" si="43"/>
        <v>2.6868937443035197</v>
      </c>
      <c r="G325" s="13">
        <f t="shared" si="37"/>
        <v>-92.101377522272784</v>
      </c>
      <c r="H325" s="13">
        <f t="shared" si="38"/>
        <v>43.780289817552891</v>
      </c>
      <c r="I325" s="13">
        <f t="shared" si="39"/>
        <v>7.7972077959646325E-4</v>
      </c>
      <c r="K325" s="13">
        <f t="shared" si="40"/>
        <v>0.79072851307740499</v>
      </c>
      <c r="L325" s="13">
        <f t="shared" si="44"/>
        <v>-0.79072851307740499</v>
      </c>
      <c r="N325" s="3"/>
    </row>
    <row r="326" spans="2:14">
      <c r="B326" s="9">
        <f t="shared" si="41"/>
        <v>3.9000000000000217</v>
      </c>
      <c r="C326" s="3">
        <v>0.82694027062663522</v>
      </c>
      <c r="D326" s="13">
        <f t="shared" si="36"/>
        <v>47.380187416312324</v>
      </c>
      <c r="E326" s="3">
        <f t="shared" si="42"/>
        <v>0.78330553635958444</v>
      </c>
      <c r="F326" s="3">
        <f t="shared" si="43"/>
        <v>1.5356265252751098</v>
      </c>
      <c r="G326" s="13">
        <f t="shared" si="37"/>
        <v>-93.483435279432186</v>
      </c>
      <c r="H326" s="13">
        <f t="shared" si="38"/>
        <v>44.880101302635445</v>
      </c>
      <c r="I326" s="13">
        <f t="shared" si="39"/>
        <v>1.9039900345561354E-3</v>
      </c>
      <c r="K326" s="13">
        <f t="shared" si="40"/>
        <v>0.78868777268381984</v>
      </c>
      <c r="L326" s="13">
        <f t="shared" si="44"/>
        <v>-0.78868777268381984</v>
      </c>
      <c r="N326" s="3"/>
    </row>
    <row r="327" spans="2:14">
      <c r="B327" s="9">
        <f t="shared" si="41"/>
        <v>3.9125000000000218</v>
      </c>
      <c r="C327" s="3">
        <v>0.84439356314663527</v>
      </c>
      <c r="D327" s="13">
        <f t="shared" si="36"/>
        <v>48.380187416315572</v>
      </c>
      <c r="E327" s="3">
        <f t="shared" si="42"/>
        <v>0.78789408116311199</v>
      </c>
      <c r="F327" s="3">
        <f t="shared" si="43"/>
        <v>0.36708358428220733</v>
      </c>
      <c r="G327" s="13">
        <f t="shared" si="37"/>
        <v>-93.478228650621787</v>
      </c>
      <c r="H327" s="13">
        <f t="shared" si="38"/>
        <v>45.143005553984253</v>
      </c>
      <c r="I327" s="13">
        <f t="shared" si="39"/>
        <v>3.1921914644064717E-3</v>
      </c>
      <c r="K327" s="13">
        <f t="shared" si="40"/>
        <v>0.78665229910594336</v>
      </c>
      <c r="L327" s="13">
        <f t="shared" si="44"/>
        <v>-0.78665229910594336</v>
      </c>
      <c r="N327" s="3"/>
    </row>
    <row r="328" spans="2:14">
      <c r="B328" s="9">
        <f t="shared" si="41"/>
        <v>3.925000000000022</v>
      </c>
      <c r="C328" s="3">
        <v>0.86184685566663521</v>
      </c>
      <c r="D328" s="13">
        <f t="shared" si="36"/>
        <v>49.380187416318819</v>
      </c>
      <c r="E328" s="3">
        <f t="shared" si="42"/>
        <v>0.77787665273997997</v>
      </c>
      <c r="F328" s="3">
        <f t="shared" si="43"/>
        <v>-0.80139427385056505</v>
      </c>
      <c r="G328" s="13">
        <f t="shared" si="37"/>
        <v>-92.11082916088418</v>
      </c>
      <c r="H328" s="13">
        <f t="shared" si="38"/>
        <v>44.569049183764392</v>
      </c>
      <c r="I328" s="13">
        <f t="shared" si="39"/>
        <v>7.0509949795436611E-3</v>
      </c>
      <c r="K328" s="13">
        <f t="shared" si="40"/>
        <v>0.78462207875098955</v>
      </c>
      <c r="L328" s="13">
        <f t="shared" si="44"/>
        <v>-0.78462207875098955</v>
      </c>
      <c r="N328" s="3"/>
    </row>
    <row r="329" spans="2:14">
      <c r="B329" s="9">
        <f t="shared" si="41"/>
        <v>3.9375000000000222</v>
      </c>
      <c r="C329" s="3">
        <v>0.84439356314663527</v>
      </c>
      <c r="D329" s="13">
        <f t="shared" si="36"/>
        <v>48.380187416315572</v>
      </c>
      <c r="E329" s="3">
        <f t="shared" si="42"/>
        <v>0.75346690726045973</v>
      </c>
      <c r="F329" s="3">
        <f t="shared" si="43"/>
        <v>-1.9527796383616174</v>
      </c>
      <c r="G329" s="13">
        <f t="shared" si="37"/>
        <v>-89.367686322368385</v>
      </c>
      <c r="H329" s="13">
        <f t="shared" si="38"/>
        <v>43.170473788799349</v>
      </c>
      <c r="I329" s="13">
        <f t="shared" si="39"/>
        <v>8.2676567506429818E-3</v>
      </c>
      <c r="K329" s="13">
        <f t="shared" si="40"/>
        <v>0.78259709806125288</v>
      </c>
      <c r="L329" s="13">
        <f t="shared" si="44"/>
        <v>-0.78259709806125288</v>
      </c>
      <c r="N329" s="3"/>
    </row>
    <row r="330" spans="2:14">
      <c r="B330" s="9">
        <f t="shared" si="41"/>
        <v>3.9500000000000224</v>
      </c>
      <c r="C330" s="3">
        <v>0.80948697810663528</v>
      </c>
      <c r="D330" s="13">
        <f t="shared" si="36"/>
        <v>46.380187416309077</v>
      </c>
      <c r="E330" s="3">
        <f t="shared" si="42"/>
        <v>0.71509346079306946</v>
      </c>
      <c r="F330" s="3">
        <f t="shared" si="43"/>
        <v>-3.0698757173912226</v>
      </c>
      <c r="G330" s="13">
        <f t="shared" si="37"/>
        <v>-85.203731719240437</v>
      </c>
      <c r="H330" s="13">
        <f t="shared" si="38"/>
        <v>40.971837260846691</v>
      </c>
      <c r="I330" s="13">
        <f t="shared" si="39"/>
        <v>8.9101361108264512E-3</v>
      </c>
      <c r="K330" s="13">
        <f t="shared" si="40"/>
        <v>0.7805773435140182</v>
      </c>
      <c r="L330" s="13">
        <f t="shared" si="44"/>
        <v>-0.7805773435140182</v>
      </c>
      <c r="N330" s="3"/>
    </row>
    <row r="331" spans="2:14">
      <c r="B331" s="9">
        <f t="shared" si="41"/>
        <v>3.9625000000000226</v>
      </c>
      <c r="C331" s="3">
        <v>0.77458039306763526</v>
      </c>
      <c r="D331" s="13">
        <f t="shared" si="36"/>
        <v>44.380187416359874</v>
      </c>
      <c r="E331" s="3">
        <f t="shared" si="42"/>
        <v>0.66340693124454786</v>
      </c>
      <c r="F331" s="3">
        <f t="shared" si="43"/>
        <v>-4.1349223638817278</v>
      </c>
      <c r="G331" s="13">
        <f t="shared" si="37"/>
        <v>-79.557924053041162</v>
      </c>
      <c r="H331" s="13">
        <f t="shared" si="38"/>
        <v>38.010417260038174</v>
      </c>
      <c r="I331" s="13">
        <f t="shared" si="39"/>
        <v>1.2359538613729473E-2</v>
      </c>
      <c r="K331" s="13">
        <f t="shared" si="40"/>
        <v>0.7785628016214704</v>
      </c>
      <c r="L331" s="13">
        <f t="shared" si="44"/>
        <v>-0.7785628016214704</v>
      </c>
      <c r="N331" s="3"/>
    </row>
    <row r="332" spans="2:14">
      <c r="B332" s="9">
        <f t="shared" si="41"/>
        <v>3.9750000000000227</v>
      </c>
      <c r="C332" s="3">
        <v>0.72222051550763522</v>
      </c>
      <c r="D332" s="13">
        <f t="shared" si="36"/>
        <v>41.380187416350118</v>
      </c>
      <c r="E332" s="3">
        <f t="shared" si="42"/>
        <v>0.59928947606273852</v>
      </c>
      <c r="F332" s="3">
        <f t="shared" si="43"/>
        <v>-5.1293964145447424</v>
      </c>
      <c r="G332" s="13">
        <f t="shared" si="37"/>
        <v>-72.375794187229772</v>
      </c>
      <c r="H332" s="13">
        <f t="shared" si="38"/>
        <v>34.336757685001295</v>
      </c>
      <c r="I332" s="13">
        <f t="shared" si="39"/>
        <v>1.5112040459002747E-2</v>
      </c>
      <c r="K332" s="13">
        <f t="shared" si="40"/>
        <v>0.7765534589306039</v>
      </c>
      <c r="L332" s="13">
        <f t="shared" si="44"/>
        <v>-0.7765534589306039</v>
      </c>
      <c r="N332" s="3"/>
    </row>
    <row r="333" spans="2:14">
      <c r="B333" s="9">
        <f t="shared" si="41"/>
        <v>3.9875000000000229</v>
      </c>
      <c r="C333" s="3">
        <v>0.65240734542763523</v>
      </c>
      <c r="D333" s="13">
        <f t="shared" si="36"/>
        <v>37.380187416337122</v>
      </c>
      <c r="E333" s="3">
        <f t="shared" si="42"/>
        <v>0.52386330303917461</v>
      </c>
      <c r="F333" s="3">
        <f t="shared" si="43"/>
        <v>-6.0340938418851149</v>
      </c>
      <c r="G333" s="13">
        <f t="shared" si="37"/>
        <v>-63.636474896981959</v>
      </c>
      <c r="H333" s="13">
        <f t="shared" si="38"/>
        <v>30.015156305927576</v>
      </c>
      <c r="I333" s="13">
        <f t="shared" si="39"/>
        <v>1.652357083356636E-2</v>
      </c>
      <c r="K333" s="13">
        <f t="shared" si="40"/>
        <v>0.77454930202313332</v>
      </c>
      <c r="L333" s="13">
        <f t="shared" si="44"/>
        <v>-0.77454930202313332</v>
      </c>
      <c r="N333" s="3"/>
    </row>
    <row r="334" spans="2:14">
      <c r="B334" s="9">
        <f t="shared" si="41"/>
        <v>4.0000000000000231</v>
      </c>
      <c r="C334" s="3">
        <v>0.5651408828276353</v>
      </c>
      <c r="D334" s="13">
        <f t="shared" ref="D334:D397" si="45">C334*180/PI()</f>
        <v>32.380187416320886</v>
      </c>
      <c r="E334" s="3">
        <f t="shared" si="42"/>
        <v>0.43849393081295723</v>
      </c>
      <c r="F334" s="3">
        <f t="shared" si="43"/>
        <v>-6.8295497780973893</v>
      </c>
      <c r="G334" s="13">
        <f t="shared" ref="G334:G397" si="46">-($C$4/$C$5)*SIN(E334)-$F$5*F334</f>
        <v>-53.380370340169236</v>
      </c>
      <c r="H334" s="13">
        <f t="shared" ref="H334:H397" si="47">E334*180/PI()</f>
        <v>25.123851577683972</v>
      </c>
      <c r="I334" s="13">
        <f t="shared" ref="I334:I397" si="48">(C334-E334)^2</f>
        <v>1.6039450454608171E-2</v>
      </c>
      <c r="K334" s="13">
        <f t="shared" ref="K334:K397" si="49">$M$9*EXP(-$N$9*B334)</f>
        <v>0.77255031751540371</v>
      </c>
      <c r="L334" s="13">
        <f t="shared" si="44"/>
        <v>-0.77255031751540371</v>
      </c>
      <c r="N334" s="3"/>
    </row>
    <row r="335" spans="2:14">
      <c r="B335" s="9">
        <f t="shared" ref="B335:B398" si="50">B334+$C$3</f>
        <v>4.0125000000000233</v>
      </c>
      <c r="C335" s="3">
        <v>0.47787442022763527</v>
      </c>
      <c r="D335" s="13">
        <f t="shared" si="45"/>
        <v>27.380187416304636</v>
      </c>
      <c r="E335" s="3">
        <f t="shared" ref="E335:E398" si="51">F335*$C$3+E334</f>
        <v>0.34478387572108843</v>
      </c>
      <c r="F335" s="3">
        <f t="shared" ref="F335:F398" si="52">G334*$C$3+F334</f>
        <v>-7.4968044073495044</v>
      </c>
      <c r="G335" s="13">
        <f t="shared" si="46"/>
        <v>-41.732411600877697</v>
      </c>
      <c r="H335" s="13">
        <f t="shared" si="47"/>
        <v>19.754660922981461</v>
      </c>
      <c r="I335" s="13">
        <f t="shared" si="48"/>
        <v>1.7713093037049123E-2</v>
      </c>
      <c r="K335" s="13">
        <f t="shared" si="49"/>
        <v>0.7705564920583009</v>
      </c>
      <c r="L335" s="13">
        <f t="shared" ref="L335:L398" si="53">-K335</f>
        <v>-0.7705564920583009</v>
      </c>
      <c r="N335" s="3"/>
    </row>
    <row r="336" spans="2:14">
      <c r="B336" s="9">
        <f t="shared" si="50"/>
        <v>4.0250000000000234</v>
      </c>
      <c r="C336" s="3">
        <v>0.37315466510863526</v>
      </c>
      <c r="D336" s="13">
        <f t="shared" si="45"/>
        <v>21.380187416342441</v>
      </c>
      <c r="E336" s="3">
        <f t="shared" si="51"/>
        <v>0.24455313131658246</v>
      </c>
      <c r="F336" s="3">
        <f t="shared" si="52"/>
        <v>-8.0184595523604756</v>
      </c>
      <c r="G336" s="13">
        <f t="shared" si="46"/>
        <v>-28.915377192513422</v>
      </c>
      <c r="H336" s="13">
        <f t="shared" si="47"/>
        <v>14.011862291148775</v>
      </c>
      <c r="I336" s="13">
        <f t="shared" si="48"/>
        <v>1.65383544936685E-2</v>
      </c>
      <c r="K336" s="13">
        <f t="shared" si="49"/>
        <v>0.76856781233716287</v>
      </c>
      <c r="L336" s="13">
        <f t="shared" si="53"/>
        <v>-0.76856781233716287</v>
      </c>
      <c r="N336" s="3"/>
    </row>
    <row r="337" spans="2:14">
      <c r="B337" s="9">
        <f t="shared" si="50"/>
        <v>4.0375000000000236</v>
      </c>
      <c r="C337" s="3">
        <v>0.26843490998863528</v>
      </c>
      <c r="D337" s="13">
        <f t="shared" si="45"/>
        <v>15.380187416322947</v>
      </c>
      <c r="E337" s="3">
        <f t="shared" si="51"/>
        <v>0.1398043592257463</v>
      </c>
      <c r="F337" s="3">
        <f t="shared" si="52"/>
        <v>-8.3799017672668938</v>
      </c>
      <c r="G337" s="13">
        <f t="shared" si="46"/>
        <v>-15.248664135252477</v>
      </c>
      <c r="H337" s="13">
        <f t="shared" si="47"/>
        <v>8.0101997411661152</v>
      </c>
      <c r="I337" s="13">
        <f t="shared" si="48"/>
        <v>1.6545818589564158E-2</v>
      </c>
      <c r="K337" s="13">
        <f t="shared" si="49"/>
        <v>0.76658426507169031</v>
      </c>
      <c r="L337" s="13">
        <f t="shared" si="53"/>
        <v>-0.76658426507169031</v>
      </c>
      <c r="N337" s="3"/>
    </row>
    <row r="338" spans="2:14">
      <c r="B338" s="9">
        <f t="shared" si="50"/>
        <v>4.0500000000000238</v>
      </c>
      <c r="C338" s="3">
        <v>0.14626186234963529</v>
      </c>
      <c r="D338" s="13">
        <f t="shared" si="45"/>
        <v>8.3801874163575008</v>
      </c>
      <c r="E338" s="3">
        <f t="shared" si="51"/>
        <v>3.2672983363776928E-2</v>
      </c>
      <c r="F338" s="3">
        <f t="shared" si="52"/>
        <v>-8.5705100689575495</v>
      </c>
      <c r="G338" s="13">
        <f t="shared" si="46"/>
        <v>-1.1304541250751816</v>
      </c>
      <c r="H338" s="13">
        <f t="shared" si="47"/>
        <v>1.8720240508455694</v>
      </c>
      <c r="I338" s="13">
        <f t="shared" si="48"/>
        <v>1.2902433429263975E-2</v>
      </c>
      <c r="K338" s="13">
        <f t="shared" si="49"/>
        <v>0.76460583701585838</v>
      </c>
      <c r="L338" s="13">
        <f t="shared" si="53"/>
        <v>-0.76460583701585838</v>
      </c>
      <c r="N338" s="3"/>
    </row>
    <row r="339" spans="2:14">
      <c r="B339" s="9">
        <f t="shared" si="50"/>
        <v>4.062500000000024</v>
      </c>
      <c r="C339" s="3">
        <v>2.4088814709535271E-2</v>
      </c>
      <c r="D339" s="13">
        <f t="shared" si="45"/>
        <v>1.3801874163290273</v>
      </c>
      <c r="E339" s="3">
        <f t="shared" si="51"/>
        <v>-7.463502595523544E-2</v>
      </c>
      <c r="F339" s="3">
        <f t="shared" si="52"/>
        <v>-8.5846407455209892</v>
      </c>
      <c r="G339" s="13">
        <f t="shared" si="46"/>
        <v>12.994975454783964</v>
      </c>
      <c r="H339" s="13">
        <f t="shared" si="47"/>
        <v>-4.2762719910843465</v>
      </c>
      <c r="I339" s="13">
        <f t="shared" si="48"/>
        <v>9.7463967156030361E-3</v>
      </c>
      <c r="K339" s="13">
        <f t="shared" si="49"/>
        <v>0.76263251495782791</v>
      </c>
      <c r="L339" s="13">
        <f t="shared" si="53"/>
        <v>-0.76263251495782791</v>
      </c>
      <c r="N339" s="3"/>
    </row>
    <row r="340" spans="2:14">
      <c r="B340" s="9">
        <f t="shared" si="50"/>
        <v>4.0750000000000242</v>
      </c>
      <c r="C340" s="3">
        <v>-8.063094041006473E-2</v>
      </c>
      <c r="D340" s="13">
        <f t="shared" si="45"/>
        <v>-4.6198125836675485</v>
      </c>
      <c r="E340" s="3">
        <f t="shared" si="51"/>
        <v>-0.17991257035943781</v>
      </c>
      <c r="F340" s="3">
        <f t="shared" si="52"/>
        <v>-8.4222035523361889</v>
      </c>
      <c r="G340" s="13">
        <f t="shared" si="46"/>
        <v>26.679118412897836</v>
      </c>
      <c r="H340" s="13">
        <f t="shared" si="47"/>
        <v>-10.308230962946258</v>
      </c>
      <c r="I340" s="13">
        <f t="shared" si="48"/>
        <v>9.8568420454042526E-3</v>
      </c>
      <c r="K340" s="13">
        <f t="shared" si="49"/>
        <v>0.76066428571985734</v>
      </c>
      <c r="L340" s="13">
        <f t="shared" si="53"/>
        <v>-0.76066428571985734</v>
      </c>
      <c r="N340" s="3"/>
    </row>
    <row r="341" spans="2:14">
      <c r="B341" s="9">
        <f t="shared" si="50"/>
        <v>4.0875000000000243</v>
      </c>
      <c r="C341" s="3">
        <v>-0.20280398804936473</v>
      </c>
      <c r="D341" s="13">
        <f t="shared" si="45"/>
        <v>-11.619812583650182</v>
      </c>
      <c r="E341" s="3">
        <f t="shared" si="51"/>
        <v>-0.28102150251162489</v>
      </c>
      <c r="F341" s="3">
        <f t="shared" si="52"/>
        <v>-8.0887145721749665</v>
      </c>
      <c r="G341" s="13">
        <f t="shared" si="46"/>
        <v>39.511994523660775</v>
      </c>
      <c r="H341" s="13">
        <f t="shared" si="47"/>
        <v>-16.10134604634117</v>
      </c>
      <c r="I341" s="13">
        <f t="shared" si="48"/>
        <v>6.1179795686538774E-3</v>
      </c>
      <c r="K341" s="13">
        <f t="shared" si="49"/>
        <v>0.75870113615821488</v>
      </c>
      <c r="L341" s="13">
        <f t="shared" si="53"/>
        <v>-0.75870113615821488</v>
      </c>
      <c r="N341" s="3"/>
    </row>
    <row r="342" spans="2:14">
      <c r="B342" s="9">
        <f t="shared" si="50"/>
        <v>4.1000000000000245</v>
      </c>
      <c r="C342" s="3">
        <v>-0.30752374316936476</v>
      </c>
      <c r="D342" s="13">
        <f t="shared" si="45"/>
        <v>-17.619812583669678</v>
      </c>
      <c r="E342" s="3">
        <f t="shared" si="51"/>
        <v>-0.37595668551948996</v>
      </c>
      <c r="F342" s="3">
        <f t="shared" si="52"/>
        <v>-7.594814640629207</v>
      </c>
      <c r="G342" s="13">
        <f t="shared" si="46"/>
        <v>51.157259373733403</v>
      </c>
      <c r="H342" s="13">
        <f t="shared" si="47"/>
        <v>-21.540731359993927</v>
      </c>
      <c r="I342" s="13">
        <f t="shared" si="48"/>
        <v>4.6830675986955592E-3</v>
      </c>
      <c r="K342" s="13">
        <f t="shared" si="49"/>
        <v>0.75674305316309021</v>
      </c>
      <c r="L342" s="13">
        <f t="shared" si="53"/>
        <v>-0.75674305316309021</v>
      </c>
      <c r="N342" s="3"/>
    </row>
    <row r="343" spans="2:14">
      <c r="B343" s="9">
        <f t="shared" si="50"/>
        <v>4.1125000000000247</v>
      </c>
      <c r="C343" s="3">
        <v>-0.41224349828936474</v>
      </c>
      <c r="D343" s="13">
        <f t="shared" si="45"/>
        <v>-23.619812583689171</v>
      </c>
      <c r="E343" s="3">
        <f t="shared" si="51"/>
        <v>-0.46289854675020919</v>
      </c>
      <c r="F343" s="3">
        <f t="shared" si="52"/>
        <v>-6.9553488984575393</v>
      </c>
      <c r="G343" s="13">
        <f t="shared" si="46"/>
        <v>61.373366632406082</v>
      </c>
      <c r="H343" s="13">
        <f t="shared" si="47"/>
        <v>-26.522133071526216</v>
      </c>
      <c r="I343" s="13">
        <f t="shared" si="48"/>
        <v>2.5659339345705003E-3</v>
      </c>
      <c r="K343" s="13">
        <f t="shared" si="49"/>
        <v>0.75479002365850767</v>
      </c>
      <c r="L343" s="13">
        <f t="shared" si="53"/>
        <v>-0.75479002365850767</v>
      </c>
      <c r="N343" s="3"/>
    </row>
    <row r="344" spans="2:14">
      <c r="B344" s="9">
        <f t="shared" si="50"/>
        <v>4.1250000000000249</v>
      </c>
      <c r="C344" s="3">
        <v>-0.49950996088836475</v>
      </c>
      <c r="D344" s="13">
        <f t="shared" si="45"/>
        <v>-28.61981258364812</v>
      </c>
      <c r="E344" s="3">
        <f t="shared" si="51"/>
        <v>-0.54025081944461495</v>
      </c>
      <c r="F344" s="3">
        <f t="shared" si="52"/>
        <v>-6.188181815552463</v>
      </c>
      <c r="G344" s="13">
        <f t="shared" si="46"/>
        <v>70.018276196496601</v>
      </c>
      <c r="H344" s="13">
        <f t="shared" si="47"/>
        <v>-30.954091832660708</v>
      </c>
      <c r="I344" s="13">
        <f t="shared" si="48"/>
        <v>1.6598175559003855E-3</v>
      </c>
      <c r="K344" s="13">
        <f t="shared" si="49"/>
        <v>0.75284203460223809</v>
      </c>
      <c r="L344" s="13">
        <f t="shared" si="53"/>
        <v>-0.75284203460223809</v>
      </c>
      <c r="N344" s="3"/>
    </row>
    <row r="345" spans="2:14">
      <c r="B345" s="9">
        <f t="shared" si="50"/>
        <v>4.137500000000025</v>
      </c>
      <c r="C345" s="3">
        <v>-0.58677642348836478</v>
      </c>
      <c r="D345" s="13">
        <f t="shared" si="45"/>
        <v>-33.61981258366437</v>
      </c>
      <c r="E345" s="3">
        <f t="shared" si="51"/>
        <v>-0.60666273648331814</v>
      </c>
      <c r="F345" s="3">
        <f t="shared" si="52"/>
        <v>-5.3129533630962555</v>
      </c>
      <c r="G345" s="13">
        <f t="shared" si="46"/>
        <v>77.039141022034684</v>
      </c>
      <c r="H345" s="13">
        <f t="shared" si="47"/>
        <v>-34.75921438835136</v>
      </c>
      <c r="I345" s="13">
        <f t="shared" si="48"/>
        <v>3.9546544453325082E-4</v>
      </c>
      <c r="K345" s="13">
        <f t="shared" si="49"/>
        <v>0.75089907298571268</v>
      </c>
      <c r="L345" s="13">
        <f t="shared" si="53"/>
        <v>-0.75089907298571268</v>
      </c>
      <c r="N345" s="3"/>
    </row>
    <row r="346" spans="2:14">
      <c r="B346" s="9">
        <f t="shared" si="50"/>
        <v>4.1500000000000252</v>
      </c>
      <c r="C346" s="3">
        <v>-0.65658959356836477</v>
      </c>
      <c r="D346" s="13">
        <f t="shared" si="45"/>
        <v>-37.619812583677358</v>
      </c>
      <c r="E346" s="3">
        <f t="shared" si="51"/>
        <v>-0.66103728773732839</v>
      </c>
      <c r="F346" s="3">
        <f t="shared" si="52"/>
        <v>-4.3499641003208218</v>
      </c>
      <c r="G346" s="13">
        <f t="shared" si="46"/>
        <v>82.451256889062165</v>
      </c>
      <c r="H346" s="13">
        <f t="shared" si="47"/>
        <v>-37.874646688123924</v>
      </c>
      <c r="I346" s="13">
        <f t="shared" si="48"/>
        <v>1.9781983420633012E-5</v>
      </c>
      <c r="K346" s="13">
        <f t="shared" si="49"/>
        <v>0.74896112583393515</v>
      </c>
      <c r="L346" s="13">
        <f t="shared" si="53"/>
        <v>-0.74896112583393515</v>
      </c>
      <c r="N346" s="3"/>
    </row>
    <row r="347" spans="2:14">
      <c r="B347" s="9">
        <f t="shared" si="50"/>
        <v>4.1625000000000254</v>
      </c>
      <c r="C347" s="3">
        <v>-0.70894947112836471</v>
      </c>
      <c r="D347" s="13">
        <f t="shared" si="45"/>
        <v>-40.619812583687107</v>
      </c>
      <c r="E347" s="3">
        <f t="shared" si="51"/>
        <v>-0.70252883010242273</v>
      </c>
      <c r="F347" s="3">
        <f t="shared" si="52"/>
        <v>-3.3193233892075447</v>
      </c>
      <c r="G347" s="13">
        <f t="shared" si="46"/>
        <v>86.311765143983152</v>
      </c>
      <c r="H347" s="13">
        <f t="shared" si="47"/>
        <v>-40.251936951132087</v>
      </c>
      <c r="I347" s="13">
        <f t="shared" si="48"/>
        <v>4.1224631184009224E-5</v>
      </c>
      <c r="K347" s="13">
        <f t="shared" si="49"/>
        <v>0.74702818020539574</v>
      </c>
      <c r="L347" s="13">
        <f t="shared" si="53"/>
        <v>-0.74702818020539574</v>
      </c>
      <c r="N347" s="3"/>
    </row>
    <row r="348" spans="2:14">
      <c r="B348" s="9">
        <f t="shared" si="50"/>
        <v>4.1750000000000256</v>
      </c>
      <c r="C348" s="3">
        <v>-0.76130934868836475</v>
      </c>
      <c r="D348" s="13">
        <f t="shared" si="45"/>
        <v>-43.619812583696863</v>
      </c>
      <c r="E348" s="3">
        <f t="shared" si="51"/>
        <v>-0.73053415916376963</v>
      </c>
      <c r="F348" s="3">
        <f t="shared" si="52"/>
        <v>-2.2404263249077552</v>
      </c>
      <c r="G348" s="13">
        <f t="shared" si="46"/>
        <v>88.693319825140875</v>
      </c>
      <c r="H348" s="13">
        <f t="shared" si="47"/>
        <v>-41.856524110222331</v>
      </c>
      <c r="I348" s="13">
        <f t="shared" si="48"/>
        <v>9.4711229027474961E-4</v>
      </c>
      <c r="K348" s="13">
        <f t="shared" si="49"/>
        <v>0.74510022319198488</v>
      </c>
      <c r="L348" s="13">
        <f t="shared" si="53"/>
        <v>-0.74510022319198488</v>
      </c>
      <c r="N348" s="3"/>
    </row>
    <row r="349" spans="2:14">
      <c r="B349" s="9">
        <f t="shared" si="50"/>
        <v>4.1875000000000258</v>
      </c>
      <c r="C349" s="3">
        <v>-0.79621593372736477</v>
      </c>
      <c r="D349" s="13">
        <f t="shared" si="45"/>
        <v>-45.619812583646052</v>
      </c>
      <c r="E349" s="3">
        <f t="shared" si="51"/>
        <v>-0.74468115700243831</v>
      </c>
      <c r="F349" s="3">
        <f t="shared" si="52"/>
        <v>-1.1317598270934941</v>
      </c>
      <c r="G349" s="13">
        <f t="shared" si="46"/>
        <v>89.661756209693507</v>
      </c>
      <c r="H349" s="13">
        <f t="shared" si="47"/>
        <v>-42.667087379158744</v>
      </c>
      <c r="I349" s="13">
        <f t="shared" si="48"/>
        <v>2.6558332120880214E-3</v>
      </c>
      <c r="K349" s="13">
        <f t="shared" si="49"/>
        <v>0.74317724191890611</v>
      </c>
      <c r="L349" s="13">
        <f t="shared" si="53"/>
        <v>-0.74317724191890611</v>
      </c>
      <c r="N349" s="3"/>
    </row>
    <row r="350" spans="2:14">
      <c r="B350" s="9">
        <f t="shared" si="50"/>
        <v>4.2000000000000259</v>
      </c>
      <c r="C350" s="3">
        <v>-0.79621593372736477</v>
      </c>
      <c r="D350" s="13">
        <f t="shared" si="45"/>
        <v>-45.619812583646052</v>
      </c>
      <c r="E350" s="3">
        <f t="shared" si="51"/>
        <v>-0.74481850543334238</v>
      </c>
      <c r="F350" s="3">
        <f t="shared" si="52"/>
        <v>-1.0987874472325299E-2</v>
      </c>
      <c r="G350" s="13">
        <f t="shared" si="46"/>
        <v>89.260368267661093</v>
      </c>
      <c r="H350" s="13">
        <f t="shared" si="47"/>
        <v>-42.674956864572295</v>
      </c>
      <c r="I350" s="13">
        <f t="shared" si="48"/>
        <v>2.6416956352391728E-3</v>
      </c>
      <c r="K350" s="13">
        <f t="shared" si="49"/>
        <v>0.74125922354459128</v>
      </c>
      <c r="L350" s="13">
        <f t="shared" si="53"/>
        <v>-0.74125922354459128</v>
      </c>
      <c r="N350" s="3"/>
    </row>
    <row r="351" spans="2:14">
      <c r="B351" s="9">
        <f t="shared" si="50"/>
        <v>4.2125000000000261</v>
      </c>
      <c r="C351" s="3">
        <v>-0.79621593372736477</v>
      </c>
      <c r="D351" s="13">
        <f t="shared" si="45"/>
        <v>-45.619812583646052</v>
      </c>
      <c r="E351" s="3">
        <f t="shared" si="51"/>
        <v>-0.73100892132242445</v>
      </c>
      <c r="F351" s="3">
        <f t="shared" si="52"/>
        <v>1.1047667288734384</v>
      </c>
      <c r="G351" s="13">
        <f t="shared" si="46"/>
        <v>87.502151286228781</v>
      </c>
      <c r="H351" s="13">
        <f t="shared" si="47"/>
        <v>-41.88372597818578</v>
      </c>
      <c r="I351" s="13">
        <f t="shared" si="48"/>
        <v>4.2519544667780395E-3</v>
      </c>
      <c r="K351" s="13">
        <f t="shared" si="49"/>
        <v>0.73934615526061376</v>
      </c>
      <c r="L351" s="13">
        <f t="shared" si="53"/>
        <v>-0.73934615526061376</v>
      </c>
      <c r="N351" s="3"/>
    </row>
    <row r="352" spans="2:14">
      <c r="B352" s="9">
        <f t="shared" si="50"/>
        <v>4.2250000000000263</v>
      </c>
      <c r="C352" s="3">
        <v>-0.77876264120736471</v>
      </c>
      <c r="D352" s="13">
        <f t="shared" si="45"/>
        <v>-44.619812583642812</v>
      </c>
      <c r="E352" s="3">
        <f t="shared" si="51"/>
        <v>-0.70352712607303325</v>
      </c>
      <c r="F352" s="3">
        <f t="shared" si="52"/>
        <v>2.1985436199512982</v>
      </c>
      <c r="G352" s="13">
        <f t="shared" si="46"/>
        <v>84.370438621720467</v>
      </c>
      <c r="H352" s="13">
        <f t="shared" si="47"/>
        <v>-40.309135096952986</v>
      </c>
      <c r="I352" s="13">
        <f t="shared" si="48"/>
        <v>5.6603827375282193E-3</v>
      </c>
      <c r="K352" s="13">
        <f t="shared" si="49"/>
        <v>0.73743802429160377</v>
      </c>
      <c r="L352" s="13">
        <f t="shared" si="53"/>
        <v>-0.73743802429160377</v>
      </c>
      <c r="N352" s="3"/>
    </row>
    <row r="353" spans="2:14">
      <c r="B353" s="9">
        <f t="shared" si="50"/>
        <v>4.2375000000000265</v>
      </c>
      <c r="C353" s="3">
        <v>-0.76130934868836475</v>
      </c>
      <c r="D353" s="13">
        <f t="shared" si="45"/>
        <v>-43.619812583696863</v>
      </c>
      <c r="E353" s="3">
        <f t="shared" si="51"/>
        <v>-0.66286244978899822</v>
      </c>
      <c r="F353" s="3">
        <f t="shared" si="52"/>
        <v>3.2531741027228041</v>
      </c>
      <c r="G353" s="13">
        <f t="shared" si="46"/>
        <v>79.827669583002233</v>
      </c>
      <c r="H353" s="13">
        <f t="shared" si="47"/>
        <v>-37.979220770612045</v>
      </c>
      <c r="I353" s="13">
        <f t="shared" si="48"/>
        <v>9.6917919029020951E-3</v>
      </c>
      <c r="K353" s="13">
        <f t="shared" si="49"/>
        <v>0.73553481789516229</v>
      </c>
      <c r="L353" s="13">
        <f t="shared" si="53"/>
        <v>-0.73553481789516229</v>
      </c>
      <c r="N353" s="3"/>
    </row>
    <row r="354" spans="2:14">
      <c r="B354" s="9">
        <f t="shared" si="50"/>
        <v>4.2500000000000266</v>
      </c>
      <c r="C354" s="3">
        <v>-0.70894947112836471</v>
      </c>
      <c r="D354" s="13">
        <f t="shared" si="45"/>
        <v>-40.619812583687107</v>
      </c>
      <c r="E354" s="3">
        <f t="shared" si="51"/>
        <v>-0.60972470013261904</v>
      </c>
      <c r="F354" s="3">
        <f t="shared" si="52"/>
        <v>4.2510199725103321</v>
      </c>
      <c r="G354" s="13">
        <f t="shared" si="46"/>
        <v>73.831363604161581</v>
      </c>
      <c r="H354" s="13">
        <f t="shared" si="47"/>
        <v>-34.934651982478776</v>
      </c>
      <c r="I354" s="13">
        <f t="shared" si="48"/>
        <v>9.8455551791581716E-3</v>
      </c>
      <c r="K354" s="13">
        <f t="shared" si="49"/>
        <v>0.73363652336177665</v>
      </c>
      <c r="L354" s="13">
        <f t="shared" si="53"/>
        <v>-0.73363652336177665</v>
      </c>
      <c r="N354" s="3"/>
    </row>
    <row r="355" spans="2:14">
      <c r="B355" s="9">
        <f t="shared" si="50"/>
        <v>4.2625000000000268</v>
      </c>
      <c r="C355" s="3">
        <v>-0.65658959356836477</v>
      </c>
      <c r="D355" s="13">
        <f t="shared" si="45"/>
        <v>-37.619812583677358</v>
      </c>
      <c r="E355" s="3">
        <f t="shared" si="51"/>
        <v>-0.54505079991308958</v>
      </c>
      <c r="F355" s="3">
        <f t="shared" si="52"/>
        <v>5.1739120175623521</v>
      </c>
      <c r="G355" s="13">
        <f t="shared" si="46"/>
        <v>66.355553379448594</v>
      </c>
      <c r="H355" s="13">
        <f t="shared" si="47"/>
        <v>-31.229110455249529</v>
      </c>
      <c r="I355" s="13">
        <f t="shared" si="48"/>
        <v>1.2440902490074058E-2</v>
      </c>
      <c r="K355" s="13">
        <f t="shared" si="49"/>
        <v>0.73174312801473518</v>
      </c>
      <c r="L355" s="13">
        <f t="shared" si="53"/>
        <v>-0.73174312801473518</v>
      </c>
      <c r="N355" s="3"/>
    </row>
    <row r="356" spans="2:14">
      <c r="B356" s="9">
        <f t="shared" si="50"/>
        <v>4.275000000000027</v>
      </c>
      <c r="C356" s="3">
        <v>-0.58677642348836478</v>
      </c>
      <c r="D356" s="13">
        <f t="shared" si="45"/>
        <v>-33.61981258366437</v>
      </c>
      <c r="E356" s="3">
        <f t="shared" si="51"/>
        <v>-0.47000884447802133</v>
      </c>
      <c r="F356" s="3">
        <f t="shared" si="52"/>
        <v>6.0033564348054593</v>
      </c>
      <c r="G356" s="13">
        <f t="shared" si="46"/>
        <v>57.414889873746411</v>
      </c>
      <c r="H356" s="13">
        <f t="shared" si="47"/>
        <v>-26.929523122411311</v>
      </c>
      <c r="I356" s="13">
        <f t="shared" si="48"/>
        <v>1.3634667507936802E-2</v>
      </c>
      <c r="K356" s="13">
        <f t="shared" si="49"/>
        <v>0.7298546192100428</v>
      </c>
      <c r="L356" s="13">
        <f t="shared" si="53"/>
        <v>-0.7298546192100428</v>
      </c>
      <c r="N356" s="3"/>
    </row>
    <row r="357" spans="2:14">
      <c r="B357" s="9">
        <f t="shared" si="50"/>
        <v>4.2875000000000272</v>
      </c>
      <c r="C357" s="3">
        <v>-0.49950996088836475</v>
      </c>
      <c r="D357" s="13">
        <f t="shared" si="45"/>
        <v>-28.61981258364812</v>
      </c>
      <c r="E357" s="3">
        <f t="shared" si="51"/>
        <v>-0.38599581250018022</v>
      </c>
      <c r="F357" s="3">
        <f t="shared" si="52"/>
        <v>6.721042558227289</v>
      </c>
      <c r="G357" s="13">
        <f t="shared" si="46"/>
        <v>47.087538060173259</v>
      </c>
      <c r="H357" s="13">
        <f t="shared" si="47"/>
        <v>-22.115930965983395</v>
      </c>
      <c r="I357" s="13">
        <f t="shared" si="48"/>
        <v>1.2885461884294775E-2</v>
      </c>
      <c r="K357" s="13">
        <f t="shared" si="49"/>
        <v>0.72797098433633622</v>
      </c>
      <c r="L357" s="13">
        <f t="shared" si="53"/>
        <v>-0.72797098433633622</v>
      </c>
      <c r="N357" s="3"/>
    </row>
    <row r="358" spans="2:14">
      <c r="B358" s="9">
        <f t="shared" si="50"/>
        <v>4.3000000000000274</v>
      </c>
      <c r="C358" s="3">
        <v>-0.41224349828936474</v>
      </c>
      <c r="D358" s="13">
        <f t="shared" si="45"/>
        <v>-23.619812583689171</v>
      </c>
      <c r="E358" s="3">
        <f t="shared" si="51"/>
        <v>-0.29462535270043705</v>
      </c>
      <c r="F358" s="3">
        <f t="shared" si="52"/>
        <v>7.3096367839794549</v>
      </c>
      <c r="G358" s="13">
        <f t="shared" si="46"/>
        <v>35.532229078194938</v>
      </c>
      <c r="H358" s="13">
        <f t="shared" si="47"/>
        <v>-16.880789247288355</v>
      </c>
      <c r="I358" s="13">
        <f t="shared" si="48"/>
        <v>1.3834028171778191E-2</v>
      </c>
      <c r="K358" s="13">
        <f t="shared" si="49"/>
        <v>0.72609221081480047</v>
      </c>
      <c r="L358" s="13">
        <f t="shared" si="53"/>
        <v>-0.72609221081480047</v>
      </c>
      <c r="N358" s="3"/>
    </row>
    <row r="359" spans="2:14">
      <c r="B359" s="9">
        <f t="shared" si="50"/>
        <v>4.3125000000000275</v>
      </c>
      <c r="C359" s="3">
        <v>-0.30752374316936476</v>
      </c>
      <c r="D359" s="13">
        <f t="shared" si="45"/>
        <v>-17.619812583669678</v>
      </c>
      <c r="E359" s="3">
        <f t="shared" si="51"/>
        <v>-0.19770298210722589</v>
      </c>
      <c r="F359" s="3">
        <f t="shared" si="52"/>
        <v>7.7537896474568919</v>
      </c>
      <c r="G359" s="13">
        <f t="shared" si="46"/>
        <v>22.994942690215751</v>
      </c>
      <c r="H359" s="13">
        <f t="shared" si="47"/>
        <v>-11.327546471894474</v>
      </c>
      <c r="I359" s="13">
        <f t="shared" si="48"/>
        <v>1.2060599560267397E-2</v>
      </c>
      <c r="K359" s="13">
        <f t="shared" si="49"/>
        <v>0.72421828609908423</v>
      </c>
      <c r="L359" s="13">
        <f t="shared" si="53"/>
        <v>-0.72421828609908423</v>
      </c>
      <c r="N359" s="3"/>
    </row>
    <row r="360" spans="2:14">
      <c r="B360" s="9">
        <f t="shared" si="50"/>
        <v>4.3250000000000277</v>
      </c>
      <c r="C360" s="3">
        <v>-0.20280398804936473</v>
      </c>
      <c r="D360" s="13">
        <f t="shared" si="45"/>
        <v>-11.619812583650182</v>
      </c>
      <c r="E360" s="3">
        <f t="shared" si="51"/>
        <v>-9.7187651718668527E-2</v>
      </c>
      <c r="F360" s="3">
        <f t="shared" si="52"/>
        <v>8.0412264310845885</v>
      </c>
      <c r="G360" s="13">
        <f t="shared" si="46"/>
        <v>9.8020707113871577</v>
      </c>
      <c r="H360" s="13">
        <f t="shared" si="47"/>
        <v>-5.5684422642670688</v>
      </c>
      <c r="I360" s="13">
        <f t="shared" si="48"/>
        <v>1.1154810499918738E-2</v>
      </c>
      <c r="K360" s="13">
        <f t="shared" si="49"/>
        <v>0.7223491976752161</v>
      </c>
      <c r="L360" s="13">
        <f t="shared" si="53"/>
        <v>-0.7223491976752161</v>
      </c>
      <c r="N360" s="3"/>
    </row>
    <row r="361" spans="2:14">
      <c r="B361" s="9">
        <f t="shared" si="50"/>
        <v>4.3375000000000279</v>
      </c>
      <c r="C361" s="3">
        <v>-9.8084232930364723E-2</v>
      </c>
      <c r="D361" s="13">
        <f t="shared" si="45"/>
        <v>-5.6198125836879855</v>
      </c>
      <c r="E361" s="3">
        <f t="shared" si="51"/>
        <v>4.8592522185430809E-3</v>
      </c>
      <c r="F361" s="3">
        <f t="shared" si="52"/>
        <v>8.1637523149769287</v>
      </c>
      <c r="G361" s="13">
        <f t="shared" si="46"/>
        <v>-3.6604417346226152</v>
      </c>
      <c r="H361" s="13">
        <f t="shared" si="47"/>
        <v>0.27841464371210051</v>
      </c>
      <c r="I361" s="13">
        <f t="shared" si="48"/>
        <v>1.0597361134603401E-2</v>
      </c>
      <c r="K361" s="13">
        <f t="shared" si="49"/>
        <v>0.72048493306152139</v>
      </c>
      <c r="L361" s="13">
        <f t="shared" si="53"/>
        <v>-0.72048493306152139</v>
      </c>
      <c r="N361" s="3"/>
    </row>
    <row r="362" spans="2:14">
      <c r="B362" s="9">
        <f t="shared" si="50"/>
        <v>4.3500000000000281</v>
      </c>
      <c r="C362" s="3">
        <v>2.4088814709535271E-2</v>
      </c>
      <c r="D362" s="13">
        <f t="shared" si="45"/>
        <v>1.3801874163290273</v>
      </c>
      <c r="E362" s="3">
        <f t="shared" si="51"/>
        <v>0.10633421213471991</v>
      </c>
      <c r="F362" s="3">
        <f t="shared" si="52"/>
        <v>8.1179967932941466</v>
      </c>
      <c r="G362" s="13">
        <f t="shared" si="46"/>
        <v>-16.979147988129636</v>
      </c>
      <c r="H362" s="13">
        <f t="shared" si="47"/>
        <v>6.092501573168235</v>
      </c>
      <c r="I362" s="13">
        <f t="shared" si="48"/>
        <v>6.7643053976265671E-3</v>
      </c>
      <c r="K362" s="13">
        <f t="shared" si="49"/>
        <v>0.71862547980853841</v>
      </c>
      <c r="L362" s="13">
        <f t="shared" si="53"/>
        <v>-0.71862547980853841</v>
      </c>
      <c r="N362" s="3"/>
    </row>
    <row r="363" spans="2:14">
      <c r="B363" s="9">
        <f t="shared" si="50"/>
        <v>4.3625000000000282</v>
      </c>
      <c r="C363" s="3">
        <v>0.12880856982963529</v>
      </c>
      <c r="D363" s="13">
        <f t="shared" si="45"/>
        <v>7.3801874163542518</v>
      </c>
      <c r="E363" s="3">
        <f t="shared" si="51"/>
        <v>0.2051561801777515</v>
      </c>
      <c r="F363" s="3">
        <f t="shared" si="52"/>
        <v>7.9057574434425257</v>
      </c>
      <c r="G363" s="13">
        <f t="shared" si="46"/>
        <v>-29.750551201799578</v>
      </c>
      <c r="H363" s="13">
        <f t="shared" si="47"/>
        <v>11.754583265210641</v>
      </c>
      <c r="I363" s="13">
        <f t="shared" si="48"/>
        <v>5.8289576058677822E-3</v>
      </c>
      <c r="K363" s="13">
        <f t="shared" si="49"/>
        <v>0.71677082549893556</v>
      </c>
      <c r="L363" s="13">
        <f t="shared" si="53"/>
        <v>-0.71677082549893556</v>
      </c>
      <c r="N363" s="3"/>
    </row>
    <row r="364" spans="2:14">
      <c r="B364" s="9">
        <f t="shared" si="50"/>
        <v>4.3750000000000284</v>
      </c>
      <c r="C364" s="3">
        <v>0.23352832494863529</v>
      </c>
      <c r="D364" s="13">
        <f t="shared" si="45"/>
        <v>13.380187416316449</v>
      </c>
      <c r="E364" s="3">
        <f t="shared" si="51"/>
        <v>0.29932962459550189</v>
      </c>
      <c r="F364" s="3">
        <f t="shared" si="52"/>
        <v>7.5338755534200308</v>
      </c>
      <c r="G364" s="13">
        <f t="shared" si="46"/>
        <v>-41.616660371132994</v>
      </c>
      <c r="H364" s="13">
        <f t="shared" si="47"/>
        <v>17.150324172557582</v>
      </c>
      <c r="I364" s="13">
        <f t="shared" si="48"/>
        <v>4.3298110352167256E-3</v>
      </c>
      <c r="K364" s="13">
        <f t="shared" si="49"/>
        <v>0.71492095774742848</v>
      </c>
      <c r="L364" s="13">
        <f t="shared" si="53"/>
        <v>-0.71492095774742848</v>
      </c>
      <c r="N364" s="3"/>
    </row>
    <row r="365" spans="2:14">
      <c r="B365" s="9">
        <f t="shared" si="50"/>
        <v>4.3875000000000286</v>
      </c>
      <c r="C365" s="3">
        <v>0.33824808006863527</v>
      </c>
      <c r="D365" s="13">
        <f t="shared" si="45"/>
        <v>19.380187416335943</v>
      </c>
      <c r="E365" s="3">
        <f t="shared" si="51"/>
        <v>0.38700046583026276</v>
      </c>
      <c r="F365" s="3">
        <f t="shared" si="52"/>
        <v>7.0136672987808684</v>
      </c>
      <c r="G365" s="13">
        <f t="shared" si="46"/>
        <v>-52.291912846711483</v>
      </c>
      <c r="H365" s="13">
        <f t="shared" si="47"/>
        <v>22.173493361670886</v>
      </c>
      <c r="I365" s="13">
        <f t="shared" si="48"/>
        <v>2.376795117450539E-3</v>
      </c>
      <c r="K365" s="13">
        <f t="shared" si="49"/>
        <v>0.7130758642006968</v>
      </c>
      <c r="L365" s="13">
        <f t="shared" si="53"/>
        <v>-0.7130758642006968</v>
      </c>
      <c r="N365" s="3"/>
    </row>
    <row r="366" spans="2:14">
      <c r="B366" s="9">
        <f t="shared" si="50"/>
        <v>4.4000000000000288</v>
      </c>
      <c r="C366" s="3">
        <v>0.42551454266863525</v>
      </c>
      <c r="D366" s="13">
        <f t="shared" si="45"/>
        <v>24.380187416352186</v>
      </c>
      <c r="E366" s="3">
        <f t="shared" si="51"/>
        <v>0.46650069568272495</v>
      </c>
      <c r="F366" s="3">
        <f t="shared" si="52"/>
        <v>6.3600183881969752</v>
      </c>
      <c r="G366" s="13">
        <f t="shared" si="46"/>
        <v>-61.577118321765305</v>
      </c>
      <c r="H366" s="13">
        <f t="shared" si="47"/>
        <v>26.728521002536922</v>
      </c>
      <c r="I366" s="13">
        <f t="shared" si="48"/>
        <v>1.6798647388943742E-3</v>
      </c>
      <c r="K366" s="13">
        <f t="shared" si="49"/>
        <v>0.71123553253730243</v>
      </c>
      <c r="L366" s="13">
        <f t="shared" si="53"/>
        <v>-0.71123553253730243</v>
      </c>
      <c r="N366" s="3"/>
    </row>
    <row r="367" spans="2:14">
      <c r="B367" s="9">
        <f t="shared" si="50"/>
        <v>4.412500000000029</v>
      </c>
      <c r="C367" s="3">
        <v>0.51278100526763526</v>
      </c>
      <c r="D367" s="13">
        <f t="shared" si="45"/>
        <v>29.380187416311134</v>
      </c>
      <c r="E367" s="3">
        <f t="shared" si="51"/>
        <v>0.53637950079741126</v>
      </c>
      <c r="F367" s="3">
        <f t="shared" si="52"/>
        <v>5.5903044091749088</v>
      </c>
      <c r="G367" s="13">
        <f t="shared" si="46"/>
        <v>-69.359389354120566</v>
      </c>
      <c r="H367" s="13">
        <f t="shared" si="47"/>
        <v>30.732281613025638</v>
      </c>
      <c r="I367" s="13">
        <f t="shared" si="48"/>
        <v>5.5688899126885775E-4</v>
      </c>
      <c r="K367" s="13">
        <f t="shared" si="49"/>
        <v>0.70939995046760695</v>
      </c>
      <c r="L367" s="13">
        <f t="shared" si="53"/>
        <v>-0.70939995046760695</v>
      </c>
      <c r="N367" s="3"/>
    </row>
    <row r="368" spans="2:14">
      <c r="B368" s="9">
        <f t="shared" si="50"/>
        <v>4.4250000000000291</v>
      </c>
      <c r="C368" s="3">
        <v>0.58259417534763525</v>
      </c>
      <c r="D368" s="13">
        <f t="shared" si="45"/>
        <v>33.380187416324127</v>
      </c>
      <c r="E368" s="3">
        <f t="shared" si="51"/>
        <v>0.59542090132551628</v>
      </c>
      <c r="F368" s="3">
        <f t="shared" si="52"/>
        <v>4.7233120422484021</v>
      </c>
      <c r="G368" s="13">
        <f t="shared" si="46"/>
        <v>-75.600106722865974</v>
      </c>
      <c r="H368" s="13">
        <f t="shared" si="47"/>
        <v>34.115104679827532</v>
      </c>
      <c r="I368" s="13">
        <f t="shared" si="48"/>
        <v>1.6452489931164825E-4</v>
      </c>
      <c r="K368" s="13">
        <f t="shared" si="49"/>
        <v>0.70756910573368881</v>
      </c>
      <c r="L368" s="13">
        <f t="shared" si="53"/>
        <v>-0.70756910573368881</v>
      </c>
      <c r="N368" s="3"/>
    </row>
    <row r="369" spans="2:14">
      <c r="B369" s="9">
        <f t="shared" si="50"/>
        <v>4.4375000000000293</v>
      </c>
      <c r="C369" s="3">
        <v>0.65240734542763523</v>
      </c>
      <c r="D369" s="13">
        <f t="shared" si="45"/>
        <v>37.380187416337122</v>
      </c>
      <c r="E369" s="3">
        <f t="shared" si="51"/>
        <v>0.6426497851781735</v>
      </c>
      <c r="F369" s="3">
        <f t="shared" si="52"/>
        <v>3.7783107082125773</v>
      </c>
      <c r="G369" s="13">
        <f t="shared" si="46"/>
        <v>-80.314977379903596</v>
      </c>
      <c r="H369" s="13">
        <f t="shared" si="47"/>
        <v>36.821120395698351</v>
      </c>
      <c r="I369" s="13">
        <f t="shared" si="48"/>
        <v>9.5209982021875604E-5</v>
      </c>
      <c r="K369" s="13">
        <f t="shared" si="49"/>
        <v>0.705742986109263</v>
      </c>
      <c r="L369" s="13">
        <f t="shared" si="53"/>
        <v>-0.705742986109263</v>
      </c>
      <c r="N369" s="3"/>
    </row>
    <row r="370" spans="2:14">
      <c r="B370" s="9">
        <f t="shared" si="50"/>
        <v>4.4500000000000295</v>
      </c>
      <c r="C370" s="3">
        <v>0.68731393046763523</v>
      </c>
      <c r="D370" s="13">
        <f t="shared" si="45"/>
        <v>39.380187416343624</v>
      </c>
      <c r="E370" s="3">
        <f t="shared" si="51"/>
        <v>0.67732945381522081</v>
      </c>
      <c r="F370" s="3">
        <f t="shared" si="52"/>
        <v>2.7743734909637823</v>
      </c>
      <c r="G370" s="13">
        <f t="shared" si="46"/>
        <v>-83.550903405671178</v>
      </c>
      <c r="H370" s="13">
        <f t="shared" si="47"/>
        <v>38.808119043513365</v>
      </c>
      <c r="I370" s="13">
        <f t="shared" si="48"/>
        <v>9.9689774022608662E-5</v>
      </c>
      <c r="K370" s="13">
        <f t="shared" si="49"/>
        <v>0.7039215793995981</v>
      </c>
      <c r="L370" s="13">
        <f t="shared" si="53"/>
        <v>-0.7039215793995981</v>
      </c>
      <c r="N370" s="3"/>
    </row>
    <row r="371" spans="2:14">
      <c r="B371" s="9">
        <f t="shared" si="50"/>
        <v>4.4625000000000297</v>
      </c>
      <c r="C371" s="3">
        <v>0.72222051550763522</v>
      </c>
      <c r="D371" s="13">
        <f t="shared" si="45"/>
        <v>41.380187416350118</v>
      </c>
      <c r="E371" s="3">
        <f t="shared" si="51"/>
        <v>0.69895429379513196</v>
      </c>
      <c r="F371" s="3">
        <f t="shared" si="52"/>
        <v>1.7299871983928925</v>
      </c>
      <c r="G371" s="13">
        <f t="shared" si="46"/>
        <v>-85.36393442746197</v>
      </c>
      <c r="H371" s="13">
        <f t="shared" si="47"/>
        <v>40.047131107008042</v>
      </c>
      <c r="I371" s="13">
        <f t="shared" si="48"/>
        <v>5.4131707277535782E-4</v>
      </c>
      <c r="K371" s="13">
        <f t="shared" si="49"/>
        <v>0.70210487344143502</v>
      </c>
      <c r="L371" s="13">
        <f t="shared" si="53"/>
        <v>-0.70210487344143502</v>
      </c>
      <c r="N371" s="3"/>
    </row>
    <row r="372" spans="2:14">
      <c r="B372" s="9">
        <f t="shared" si="50"/>
        <v>4.4750000000000298</v>
      </c>
      <c r="C372" s="3">
        <v>0.75712710054763521</v>
      </c>
      <c r="D372" s="13">
        <f t="shared" si="45"/>
        <v>43.38018741635662</v>
      </c>
      <c r="E372" s="3">
        <f t="shared" si="51"/>
        <v>0.7072410190207522</v>
      </c>
      <c r="F372" s="3">
        <f t="shared" si="52"/>
        <v>0.66293801804961783</v>
      </c>
      <c r="G372" s="13">
        <f t="shared" si="46"/>
        <v>-85.801521437858227</v>
      </c>
      <c r="H372" s="13">
        <f t="shared" si="47"/>
        <v>40.521925488420678</v>
      </c>
      <c r="I372" s="13">
        <f t="shared" si="48"/>
        <v>2.488621130106818E-3</v>
      </c>
      <c r="K372" s="13">
        <f t="shared" si="49"/>
        <v>0.70029285610290681</v>
      </c>
      <c r="L372" s="13">
        <f t="shared" si="53"/>
        <v>-0.70029285610290681</v>
      </c>
      <c r="N372" s="3"/>
    </row>
    <row r="373" spans="2:14">
      <c r="B373" s="9">
        <f t="shared" si="50"/>
        <v>4.48750000000003</v>
      </c>
      <c r="C373" s="3">
        <v>0.75712710054763521</v>
      </c>
      <c r="D373" s="13">
        <f t="shared" si="45"/>
        <v>43.38018741635662</v>
      </c>
      <c r="E373" s="3">
        <f t="shared" si="51"/>
        <v>0.70212125652170709</v>
      </c>
      <c r="F373" s="3">
        <f t="shared" si="52"/>
        <v>-0.40958099992360997</v>
      </c>
      <c r="G373" s="13">
        <f t="shared" si="46"/>
        <v>-84.89110315055504</v>
      </c>
      <c r="H373" s="13">
        <f t="shared" si="47"/>
        <v>40.228584705116042</v>
      </c>
      <c r="I373" s="13">
        <f t="shared" si="48"/>
        <v>3.0256428770047321E-3</v>
      </c>
      <c r="K373" s="13">
        <f t="shared" si="49"/>
        <v>0.69848551528345615</v>
      </c>
      <c r="L373" s="13">
        <f t="shared" si="53"/>
        <v>-0.69848551528345615</v>
      </c>
      <c r="N373" s="3"/>
    </row>
    <row r="374" spans="2:14">
      <c r="B374" s="9">
        <f t="shared" si="50"/>
        <v>4.5000000000000302</v>
      </c>
      <c r="C374" s="3">
        <v>0.75712710054763521</v>
      </c>
      <c r="D374" s="13">
        <f t="shared" si="45"/>
        <v>43.38018741635662</v>
      </c>
      <c r="E374" s="3">
        <f t="shared" si="51"/>
        <v>0.68373725915538774</v>
      </c>
      <c r="F374" s="3">
        <f t="shared" si="52"/>
        <v>-1.4707197893055479</v>
      </c>
      <c r="G374" s="13">
        <f t="shared" si="46"/>
        <v>-82.636024160128031</v>
      </c>
      <c r="H374" s="13">
        <f t="shared" si="47"/>
        <v>39.175259245446327</v>
      </c>
      <c r="I374" s="13">
        <f t="shared" si="48"/>
        <v>5.3860688195792395E-3</v>
      </c>
      <c r="K374" s="13">
        <f t="shared" si="49"/>
        <v>0.69668283891375549</v>
      </c>
      <c r="L374" s="13">
        <f t="shared" si="53"/>
        <v>-0.69668283891375549</v>
      </c>
      <c r="N374" s="3"/>
    </row>
    <row r="375" spans="2:14">
      <c r="B375" s="9">
        <f t="shared" si="50"/>
        <v>4.5125000000000304</v>
      </c>
      <c r="C375" s="3">
        <v>0.72222051550763522</v>
      </c>
      <c r="D375" s="13">
        <f t="shared" si="45"/>
        <v>41.380187416350118</v>
      </c>
      <c r="E375" s="3">
        <f t="shared" si="51"/>
        <v>0.65244138301404841</v>
      </c>
      <c r="F375" s="3">
        <f t="shared" si="52"/>
        <v>-2.5036700913071481</v>
      </c>
      <c r="G375" s="13">
        <f t="shared" si="46"/>
        <v>-79.018972393680997</v>
      </c>
      <c r="H375" s="13">
        <f t="shared" si="47"/>
        <v>37.382137626383411</v>
      </c>
      <c r="I375" s="13">
        <f t="shared" si="48"/>
        <v>4.8691273315575418E-3</v>
      </c>
      <c r="K375" s="13">
        <f t="shared" si="49"/>
        <v>0.69488481495562648</v>
      </c>
      <c r="L375" s="13">
        <f t="shared" si="53"/>
        <v>-0.69488481495562648</v>
      </c>
      <c r="N375" s="3"/>
    </row>
    <row r="376" spans="2:14">
      <c r="B376" s="9">
        <f t="shared" si="50"/>
        <v>4.5250000000000306</v>
      </c>
      <c r="C376" s="3">
        <v>0.68731393046763523</v>
      </c>
      <c r="D376" s="13">
        <f t="shared" si="45"/>
        <v>39.380187416343624</v>
      </c>
      <c r="E376" s="3">
        <f t="shared" si="51"/>
        <v>0.60879879243619639</v>
      </c>
      <c r="F376" s="3">
        <f t="shared" si="52"/>
        <v>-3.4914072462281607</v>
      </c>
      <c r="G376" s="13">
        <f t="shared" si="46"/>
        <v>-74.012436034367539</v>
      </c>
      <c r="H376" s="13">
        <f t="shared" si="47"/>
        <v>34.881601379255081</v>
      </c>
      <c r="I376" s="13">
        <f t="shared" si="48"/>
        <v>6.1646269000958931E-3</v>
      </c>
      <c r="K376" s="13">
        <f t="shared" si="49"/>
        <v>0.69309143140195906</v>
      </c>
      <c r="L376" s="13">
        <f t="shared" si="53"/>
        <v>-0.69309143140195906</v>
      </c>
      <c r="N376" s="3"/>
    </row>
    <row r="377" spans="2:14">
      <c r="B377" s="9">
        <f t="shared" si="50"/>
        <v>4.5375000000000307</v>
      </c>
      <c r="C377" s="3">
        <v>0.63495405290763529</v>
      </c>
      <c r="D377" s="13">
        <f t="shared" si="45"/>
        <v>36.380187416333882</v>
      </c>
      <c r="E377" s="3">
        <f t="shared" si="51"/>
        <v>0.5535917587279745</v>
      </c>
      <c r="F377" s="3">
        <f t="shared" si="52"/>
        <v>-4.4165626966577545</v>
      </c>
      <c r="G377" s="13">
        <f t="shared" si="46"/>
        <v>-67.594964536279349</v>
      </c>
      <c r="H377" s="13">
        <f t="shared" si="47"/>
        <v>31.718471348337491</v>
      </c>
      <c r="I377" s="13">
        <f t="shared" si="48"/>
        <v>6.6198229141776642E-3</v>
      </c>
      <c r="K377" s="13">
        <f t="shared" si="49"/>
        <v>0.69130267627663167</v>
      </c>
      <c r="L377" s="13">
        <f t="shared" si="53"/>
        <v>-0.69130267627663167</v>
      </c>
      <c r="N377" s="3"/>
    </row>
    <row r="378" spans="2:14">
      <c r="B378" s="9">
        <f t="shared" si="50"/>
        <v>4.5500000000000309</v>
      </c>
      <c r="C378" s="3">
        <v>0.58259417534763525</v>
      </c>
      <c r="D378" s="13">
        <f t="shared" si="45"/>
        <v>33.380187416324127</v>
      </c>
      <c r="E378" s="3">
        <f t="shared" si="51"/>
        <v>0.48782301181095894</v>
      </c>
      <c r="F378" s="3">
        <f t="shared" si="52"/>
        <v>-5.261499753361246</v>
      </c>
      <c r="G378" s="13">
        <f t="shared" si="46"/>
        <v>-59.771174122727373</v>
      </c>
      <c r="H378" s="13">
        <f t="shared" si="47"/>
        <v>27.950199726128456</v>
      </c>
      <c r="I378" s="13">
        <f t="shared" si="48"/>
        <v>8.981573438095445E-3</v>
      </c>
      <c r="K378" s="13">
        <f t="shared" si="49"/>
        <v>0.68951853763443094</v>
      </c>
      <c r="L378" s="13">
        <f t="shared" si="53"/>
        <v>-0.68951853763443094</v>
      </c>
      <c r="N378" s="3"/>
    </row>
    <row r="379" spans="2:14">
      <c r="B379" s="9">
        <f t="shared" si="50"/>
        <v>4.5625000000000311</v>
      </c>
      <c r="C379" s="3">
        <v>0.51278100526763526</v>
      </c>
      <c r="D379" s="13">
        <f t="shared" si="45"/>
        <v>29.380187416311134</v>
      </c>
      <c r="E379" s="3">
        <f t="shared" si="51"/>
        <v>0.4127150189372672</v>
      </c>
      <c r="F379" s="3">
        <f t="shared" si="52"/>
        <v>-6.0086394298953385</v>
      </c>
      <c r="G379" s="13">
        <f t="shared" si="46"/>
        <v>-50.592507695549116</v>
      </c>
      <c r="H379" s="13">
        <f t="shared" si="47"/>
        <v>23.646828726767257</v>
      </c>
      <c r="I379" s="13">
        <f t="shared" si="48"/>
        <v>1.0013201620269408E-2</v>
      </c>
      <c r="K379" s="13">
        <f t="shared" si="49"/>
        <v>0.68773900356097251</v>
      </c>
      <c r="L379" s="13">
        <f t="shared" si="53"/>
        <v>-0.68773900356097251</v>
      </c>
      <c r="N379" s="3"/>
    </row>
    <row r="380" spans="2:14">
      <c r="B380" s="9">
        <f t="shared" si="50"/>
        <v>4.5750000000000313</v>
      </c>
      <c r="C380" s="3">
        <v>0.42551454266863525</v>
      </c>
      <c r="D380" s="13">
        <f t="shared" si="45"/>
        <v>24.380187416352186</v>
      </c>
      <c r="E380" s="3">
        <f t="shared" si="51"/>
        <v>0.32970194673614589</v>
      </c>
      <c r="F380" s="3">
        <f t="shared" si="52"/>
        <v>-6.6410457760897028</v>
      </c>
      <c r="G380" s="13">
        <f t="shared" si="46"/>
        <v>-40.174971879028753</v>
      </c>
      <c r="H380" s="13">
        <f t="shared" si="47"/>
        <v>18.890530045228228</v>
      </c>
      <c r="I380" s="13">
        <f t="shared" si="48"/>
        <v>9.1800535393224778E-3</v>
      </c>
      <c r="K380" s="13">
        <f t="shared" si="49"/>
        <v>0.68596406217262074</v>
      </c>
      <c r="L380" s="13">
        <f t="shared" si="53"/>
        <v>-0.68596406217262074</v>
      </c>
      <c r="N380" s="3"/>
    </row>
    <row r="381" spans="2:14">
      <c r="B381" s="9">
        <f t="shared" si="50"/>
        <v>4.5875000000000314</v>
      </c>
      <c r="C381" s="3">
        <v>0.33824808006863527</v>
      </c>
      <c r="D381" s="13">
        <f t="shared" si="45"/>
        <v>19.380187416335943</v>
      </c>
      <c r="E381" s="3">
        <f t="shared" si="51"/>
        <v>0.24041153517892636</v>
      </c>
      <c r="F381" s="3">
        <f t="shared" si="52"/>
        <v>-7.1432329245775623</v>
      </c>
      <c r="G381" s="13">
        <f t="shared" si="46"/>
        <v>-28.709809382963552</v>
      </c>
      <c r="H381" s="13">
        <f t="shared" si="47"/>
        <v>13.7745663120134</v>
      </c>
      <c r="I381" s="13">
        <f t="shared" si="48"/>
        <v>9.5719895159560274E-3</v>
      </c>
      <c r="K381" s="13">
        <f t="shared" si="49"/>
        <v>0.68419370161640991</v>
      </c>
      <c r="L381" s="13">
        <f t="shared" si="53"/>
        <v>-0.68419370161640991</v>
      </c>
      <c r="N381" s="3"/>
    </row>
    <row r="382" spans="2:14">
      <c r="B382" s="9">
        <f t="shared" si="50"/>
        <v>4.6000000000000316</v>
      </c>
      <c r="C382" s="3">
        <v>0.23352832494863529</v>
      </c>
      <c r="D382" s="13">
        <f t="shared" si="45"/>
        <v>13.380187416316449</v>
      </c>
      <c r="E382" s="3">
        <f t="shared" si="51"/>
        <v>0.14663521590561876</v>
      </c>
      <c r="F382" s="3">
        <f t="shared" si="52"/>
        <v>-7.5021055418646068</v>
      </c>
      <c r="G382" s="13">
        <f t="shared" si="46"/>
        <v>-16.463710354018275</v>
      </c>
      <c r="H382" s="13">
        <f t="shared" si="47"/>
        <v>8.4015789993815542</v>
      </c>
      <c r="I382" s="13">
        <f t="shared" si="48"/>
        <v>7.5504123991615608E-3</v>
      </c>
      <c r="K382" s="13">
        <f t="shared" si="49"/>
        <v>0.68242791006996484</v>
      </c>
      <c r="L382" s="13">
        <f t="shared" si="53"/>
        <v>-0.68242791006996484</v>
      </c>
      <c r="N382" s="3"/>
    </row>
    <row r="383" spans="2:14">
      <c r="B383" s="9">
        <f t="shared" si="50"/>
        <v>4.6125000000000318</v>
      </c>
      <c r="C383" s="3">
        <v>0.12880856982963529</v>
      </c>
      <c r="D383" s="13">
        <f t="shared" si="45"/>
        <v>7.3801874163542518</v>
      </c>
      <c r="E383" s="3">
        <f t="shared" si="51"/>
        <v>5.0286441889495812E-2</v>
      </c>
      <c r="F383" s="3">
        <f t="shared" si="52"/>
        <v>-7.7079019212898352</v>
      </c>
      <c r="G383" s="13">
        <f t="shared" si="46"/>
        <v>-3.7668966054562611</v>
      </c>
      <c r="H383" s="13">
        <f t="shared" si="47"/>
        <v>2.8812008869979788</v>
      </c>
      <c r="I383" s="13">
        <f t="shared" si="48"/>
        <v>6.165724576247633E-3</v>
      </c>
      <c r="K383" s="13">
        <f t="shared" si="49"/>
        <v>0.68066667574142181</v>
      </c>
      <c r="L383" s="13">
        <f t="shared" si="53"/>
        <v>-0.68066667574142181</v>
      </c>
      <c r="N383" s="3"/>
    </row>
    <row r="384" spans="2:14">
      <c r="B384" s="9">
        <f t="shared" si="50"/>
        <v>4.625000000000032</v>
      </c>
      <c r="C384" s="3">
        <v>2.4088814709535271E-2</v>
      </c>
      <c r="D384" s="13">
        <f t="shared" si="45"/>
        <v>1.3801874163290273</v>
      </c>
      <c r="E384" s="3">
        <f t="shared" si="51"/>
        <v>-4.6650909721229677E-2</v>
      </c>
      <c r="F384" s="3">
        <f t="shared" si="52"/>
        <v>-7.7549881288580389</v>
      </c>
      <c r="G384" s="13">
        <f t="shared" si="46"/>
        <v>9.0100093156195538</v>
      </c>
      <c r="H384" s="13">
        <f t="shared" si="47"/>
        <v>-2.6729002374722843</v>
      </c>
      <c r="I384" s="13">
        <f t="shared" si="48"/>
        <v>5.0041086125405644E-3</v>
      </c>
      <c r="K384" s="13">
        <f t="shared" si="49"/>
        <v>0.67890998686935011</v>
      </c>
      <c r="L384" s="13">
        <f t="shared" si="53"/>
        <v>-0.67890998686935011</v>
      </c>
      <c r="N384" s="3"/>
    </row>
    <row r="385" spans="2:14">
      <c r="B385" s="9">
        <f t="shared" si="50"/>
        <v>4.6375000000000322</v>
      </c>
      <c r="C385" s="3">
        <v>-8.063094041006473E-2</v>
      </c>
      <c r="D385" s="13">
        <f t="shared" si="45"/>
        <v>-4.6198125836675485</v>
      </c>
      <c r="E385" s="3">
        <f t="shared" si="51"/>
        <v>-0.14218044737638963</v>
      </c>
      <c r="F385" s="3">
        <f t="shared" si="52"/>
        <v>-7.6423630124127948</v>
      </c>
      <c r="G385" s="13">
        <f t="shared" si="46"/>
        <v>21.486675533305956</v>
      </c>
      <c r="H385" s="13">
        <f t="shared" si="47"/>
        <v>-8.1463395639490237</v>
      </c>
      <c r="I385" s="13">
        <f t="shared" si="48"/>
        <v>3.7883418077976775E-3</v>
      </c>
      <c r="K385" s="13">
        <f t="shared" si="49"/>
        <v>0.6771578317226733</v>
      </c>
      <c r="L385" s="13">
        <f t="shared" si="53"/>
        <v>-0.6771578317226733</v>
      </c>
      <c r="N385" s="3"/>
    </row>
    <row r="386" spans="2:14">
      <c r="B386" s="9">
        <f t="shared" si="50"/>
        <v>4.6500000000000323</v>
      </c>
      <c r="C386" s="3">
        <v>-0.18535069552936473</v>
      </c>
      <c r="D386" s="13">
        <f t="shared" si="45"/>
        <v>-10.619812583646937</v>
      </c>
      <c r="E386" s="3">
        <f t="shared" si="51"/>
        <v>-0.23435269197947051</v>
      </c>
      <c r="F386" s="3">
        <f t="shared" si="52"/>
        <v>-7.3737795682464702</v>
      </c>
      <c r="G386" s="13">
        <f t="shared" si="46"/>
        <v>33.305662930622425</v>
      </c>
      <c r="H386" s="13">
        <f t="shared" si="47"/>
        <v>-13.427420167953038</v>
      </c>
      <c r="I386" s="13">
        <f t="shared" si="48"/>
        <v>2.4011956560961792E-3</v>
      </c>
      <c r="K386" s="13">
        <f t="shared" si="49"/>
        <v>0.67541019860059093</v>
      </c>
      <c r="L386" s="13">
        <f t="shared" si="53"/>
        <v>-0.67541019860059093</v>
      </c>
      <c r="N386" s="3"/>
    </row>
    <row r="387" spans="2:14">
      <c r="B387" s="9">
        <f t="shared" si="50"/>
        <v>4.6625000000000325</v>
      </c>
      <c r="C387" s="3">
        <v>-0.27261715812936477</v>
      </c>
      <c r="D387" s="13">
        <f t="shared" si="45"/>
        <v>-15.619812583663181</v>
      </c>
      <c r="E387" s="3">
        <f t="shared" si="51"/>
        <v>-0.32132092674964163</v>
      </c>
      <c r="F387" s="3">
        <f t="shared" si="52"/>
        <v>-6.9574587816136901</v>
      </c>
      <c r="G387" s="13">
        <f t="shared" si="46"/>
        <v>44.160779655570018</v>
      </c>
      <c r="H387" s="13">
        <f t="shared" si="47"/>
        <v>-18.410332971986744</v>
      </c>
      <c r="I387" s="13">
        <f t="shared" si="48"/>
        <v>2.3720570778174655E-3</v>
      </c>
      <c r="K387" s="13">
        <f t="shared" si="49"/>
        <v>0.6736670758325003</v>
      </c>
      <c r="L387" s="13">
        <f t="shared" si="53"/>
        <v>-0.6736670758325003</v>
      </c>
      <c r="N387" s="3"/>
    </row>
    <row r="388" spans="2:14">
      <c r="B388" s="9">
        <f t="shared" si="50"/>
        <v>4.6750000000000327</v>
      </c>
      <c r="C388" s="3">
        <v>-0.35988362072936475</v>
      </c>
      <c r="D388" s="13">
        <f t="shared" si="45"/>
        <v>-20.619812583679423</v>
      </c>
      <c r="E388" s="3">
        <f t="shared" si="51"/>
        <v>-0.40138903969862993</v>
      </c>
      <c r="F388" s="3">
        <f t="shared" si="52"/>
        <v>-6.405449035919065</v>
      </c>
      <c r="G388" s="13">
        <f t="shared" si="46"/>
        <v>53.816204966278789</v>
      </c>
      <c r="H388" s="13">
        <f t="shared" si="47"/>
        <v>-22.997897917540548</v>
      </c>
      <c r="I388" s="13">
        <f t="shared" si="48"/>
        <v>1.7226998038142381E-3</v>
      </c>
      <c r="K388" s="13">
        <f t="shared" si="49"/>
        <v>0.67192845177791882</v>
      </c>
      <c r="L388" s="13">
        <f t="shared" si="53"/>
        <v>-0.67192845177791882</v>
      </c>
      <c r="N388" s="3"/>
    </row>
    <row r="389" spans="2:14">
      <c r="B389" s="9">
        <f t="shared" si="50"/>
        <v>4.6875000000000329</v>
      </c>
      <c r="C389" s="3">
        <v>-0.44715008332936473</v>
      </c>
      <c r="D389" s="13">
        <f t="shared" si="45"/>
        <v>-25.619812583695669</v>
      </c>
      <c r="E389" s="3">
        <f t="shared" si="51"/>
        <v>-0.47304837062163718</v>
      </c>
      <c r="F389" s="3">
        <f t="shared" si="52"/>
        <v>-5.7327464738405798</v>
      </c>
      <c r="G389" s="13">
        <f t="shared" si="46"/>
        <v>62.113810070269722</v>
      </c>
      <c r="H389" s="13">
        <f t="shared" si="47"/>
        <v>-27.103675142160174</v>
      </c>
      <c r="I389" s="13">
        <f t="shared" si="48"/>
        <v>6.7072128467308056E-4</v>
      </c>
      <c r="K389" s="13">
        <f t="shared" si="49"/>
        <v>0.67019431482640601</v>
      </c>
      <c r="L389" s="13">
        <f t="shared" si="53"/>
        <v>-0.67019431482640601</v>
      </c>
      <c r="N389" s="3"/>
    </row>
    <row r="390" spans="2:14">
      <c r="B390" s="9">
        <f t="shared" si="50"/>
        <v>4.700000000000033</v>
      </c>
      <c r="C390" s="3">
        <v>-0.5169632534083648</v>
      </c>
      <c r="D390" s="13">
        <f t="shared" si="45"/>
        <v>-29.619812583651374</v>
      </c>
      <c r="E390" s="3">
        <f t="shared" si="51"/>
        <v>-0.53500241872116483</v>
      </c>
      <c r="F390" s="3">
        <f t="shared" si="52"/>
        <v>-4.9563238479622083</v>
      </c>
      <c r="G390" s="13">
        <f t="shared" si="46"/>
        <v>68.968886923582232</v>
      </c>
      <c r="H390" s="13">
        <f t="shared" si="47"/>
        <v>-30.653380622013604</v>
      </c>
      <c r="I390" s="13">
        <f t="shared" si="48"/>
        <v>3.2541148518252789E-4</v>
      </c>
      <c r="K390" s="13">
        <f t="shared" si="49"/>
        <v>0.66846465339748584</v>
      </c>
      <c r="L390" s="13">
        <f t="shared" si="53"/>
        <v>-0.66846465339748584</v>
      </c>
      <c r="N390" s="3"/>
    </row>
    <row r="391" spans="2:14">
      <c r="B391" s="9">
        <f t="shared" si="50"/>
        <v>4.7125000000000332</v>
      </c>
      <c r="C391" s="3">
        <v>-0.58677642348836478</v>
      </c>
      <c r="D391" s="13">
        <f t="shared" si="45"/>
        <v>-33.61981258366437</v>
      </c>
      <c r="E391" s="3">
        <f t="shared" si="51"/>
        <v>-0.58618007823888274</v>
      </c>
      <c r="F391" s="3">
        <f t="shared" si="52"/>
        <v>-4.0942127614174302</v>
      </c>
      <c r="G391" s="13">
        <f t="shared" si="46"/>
        <v>74.356787457413773</v>
      </c>
      <c r="H391" s="13">
        <f t="shared" si="47"/>
        <v>-33.58564451773637</v>
      </c>
      <c r="I391" s="13">
        <f t="shared" si="48"/>
        <v>3.5562765657980161E-7</v>
      </c>
      <c r="K391" s="13">
        <f t="shared" si="49"/>
        <v>0.66673945594056971</v>
      </c>
      <c r="L391" s="13">
        <f t="shared" si="53"/>
        <v>-0.66673945594056971</v>
      </c>
      <c r="N391" s="3"/>
    </row>
    <row r="392" spans="2:14">
      <c r="B392" s="9">
        <f t="shared" si="50"/>
        <v>4.7250000000000334</v>
      </c>
      <c r="C392" s="3">
        <v>-0.63913630104836472</v>
      </c>
      <c r="D392" s="13">
        <f t="shared" si="45"/>
        <v>-36.619812583674111</v>
      </c>
      <c r="E392" s="3">
        <f t="shared" si="51"/>
        <v>-0.62573948971637972</v>
      </c>
      <c r="F392" s="3">
        <f t="shared" si="52"/>
        <v>-3.164752918199758</v>
      </c>
      <c r="G392" s="13">
        <f t="shared" si="46"/>
        <v>78.294256884457056</v>
      </c>
      <c r="H392" s="13">
        <f t="shared" si="47"/>
        <v>-35.852231835418337</v>
      </c>
      <c r="I392" s="13">
        <f t="shared" si="48"/>
        <v>1.7947455386480181E-4</v>
      </c>
      <c r="K392" s="13">
        <f t="shared" si="49"/>
        <v>0.6650187109348793</v>
      </c>
      <c r="L392" s="13">
        <f t="shared" si="53"/>
        <v>-0.6650187109348793</v>
      </c>
      <c r="N392" s="3"/>
    </row>
    <row r="393" spans="2:14">
      <c r="B393" s="9">
        <f t="shared" si="50"/>
        <v>4.7375000000000336</v>
      </c>
      <c r="C393" s="3">
        <v>-0.67404288608836471</v>
      </c>
      <c r="D393" s="13">
        <f t="shared" si="45"/>
        <v>-38.619812583680613</v>
      </c>
      <c r="E393" s="3">
        <f t="shared" si="51"/>
        <v>-0.65306542355568031</v>
      </c>
      <c r="F393" s="3">
        <f t="shared" si="52"/>
        <v>-2.1860747071440447</v>
      </c>
      <c r="G393" s="13">
        <f t="shared" si="46"/>
        <v>80.819456845982018</v>
      </c>
      <c r="H393" s="13">
        <f t="shared" si="47"/>
        <v>-37.417892515663979</v>
      </c>
      <c r="I393" s="13">
        <f t="shared" si="48"/>
        <v>4.4005393431017776E-4</v>
      </c>
      <c r="K393" s="13">
        <f t="shared" si="49"/>
        <v>0.66330240688936948</v>
      </c>
      <c r="L393" s="13">
        <f t="shared" si="53"/>
        <v>-0.66330240688936948</v>
      </c>
      <c r="N393" s="3"/>
    </row>
    <row r="394" spans="2:14">
      <c r="B394" s="9">
        <f t="shared" si="50"/>
        <v>4.7500000000000338</v>
      </c>
      <c r="C394" s="3">
        <v>-0.69149617860836476</v>
      </c>
      <c r="D394" s="13">
        <f t="shared" si="45"/>
        <v>-39.61981258368386</v>
      </c>
      <c r="E394" s="3">
        <f t="shared" si="51"/>
        <v>-0.66776331726279614</v>
      </c>
      <c r="F394" s="3">
        <f t="shared" si="52"/>
        <v>-1.1758314965692696</v>
      </c>
      <c r="G394" s="13">
        <f t="shared" si="46"/>
        <v>81.974102025556647</v>
      </c>
      <c r="H394" s="13">
        <f t="shared" si="47"/>
        <v>-38.260019792813608</v>
      </c>
      <c r="I394" s="13">
        <f t="shared" si="48"/>
        <v>5.6324870764798537E-4</v>
      </c>
      <c r="K394" s="13">
        <f t="shared" si="49"/>
        <v>0.66159053234265142</v>
      </c>
      <c r="L394" s="13">
        <f t="shared" si="53"/>
        <v>-0.66159053234265142</v>
      </c>
      <c r="N394" s="3"/>
    </row>
    <row r="395" spans="2:14">
      <c r="B395" s="9">
        <f t="shared" si="50"/>
        <v>4.7625000000000339</v>
      </c>
      <c r="C395" s="3">
        <v>-0.70894947112836471</v>
      </c>
      <c r="D395" s="13">
        <f t="shared" si="45"/>
        <v>-40.619812583687107</v>
      </c>
      <c r="E395" s="3">
        <f t="shared" si="51"/>
        <v>-0.6696527575284188</v>
      </c>
      <c r="F395" s="3">
        <f t="shared" si="52"/>
        <v>-0.15115522124981151</v>
      </c>
      <c r="G395" s="13">
        <f t="shared" si="46"/>
        <v>81.790184040705739</v>
      </c>
      <c r="H395" s="13">
        <f t="shared" si="47"/>
        <v>-38.368276745675864</v>
      </c>
      <c r="I395" s="13">
        <f t="shared" si="48"/>
        <v>1.5442316997561739E-3</v>
      </c>
      <c r="K395" s="13">
        <f t="shared" si="49"/>
        <v>0.6598830758629165</v>
      </c>
      <c r="L395" s="13">
        <f t="shared" si="53"/>
        <v>-0.6598830758629165</v>
      </c>
      <c r="N395" s="3"/>
    </row>
    <row r="396" spans="2:14">
      <c r="B396" s="9">
        <f t="shared" si="50"/>
        <v>4.7750000000000341</v>
      </c>
      <c r="C396" s="3">
        <v>-0.70894947112836471</v>
      </c>
      <c r="D396" s="13">
        <f t="shared" si="45"/>
        <v>-40.619812583687107</v>
      </c>
      <c r="E396" s="3">
        <f t="shared" si="51"/>
        <v>-0.65876248153768113</v>
      </c>
      <c r="F396" s="3">
        <f t="shared" si="52"/>
        <v>0.87122207925901018</v>
      </c>
      <c r="G396" s="13">
        <f t="shared" si="46"/>
        <v>80.282764135277461</v>
      </c>
      <c r="H396" s="13">
        <f t="shared" si="47"/>
        <v>-37.744309893673943</v>
      </c>
      <c r="I396" s="13">
        <f t="shared" si="48"/>
        <v>2.5187339241753812E-3</v>
      </c>
      <c r="K396" s="13">
        <f t="shared" si="49"/>
        <v>0.65818002604785952</v>
      </c>
      <c r="L396" s="13">
        <f t="shared" si="53"/>
        <v>-0.65818002604785952</v>
      </c>
      <c r="N396" s="3"/>
    </row>
    <row r="397" spans="2:14">
      <c r="B397" s="9">
        <f t="shared" si="50"/>
        <v>4.7875000000000343</v>
      </c>
      <c r="C397" s="3">
        <v>-0.69149617860836476</v>
      </c>
      <c r="D397" s="13">
        <f t="shared" si="45"/>
        <v>-39.61981258368386</v>
      </c>
      <c r="E397" s="3">
        <f t="shared" si="51"/>
        <v>-0.63532802365080643</v>
      </c>
      <c r="F397" s="3">
        <f t="shared" si="52"/>
        <v>1.8747566309499786</v>
      </c>
      <c r="G397" s="13">
        <f t="shared" si="46"/>
        <v>77.449450819756308</v>
      </c>
      <c r="H397" s="13">
        <f t="shared" si="47"/>
        <v>-36.401614361578957</v>
      </c>
      <c r="I397" s="13">
        <f t="shared" si="48"/>
        <v>3.154861631336285E-3</v>
      </c>
      <c r="K397" s="13">
        <f t="shared" si="49"/>
        <v>0.65648137152460306</v>
      </c>
      <c r="L397" s="13">
        <f t="shared" si="53"/>
        <v>-0.65648137152460306</v>
      </c>
      <c r="N397" s="3"/>
    </row>
    <row r="398" spans="2:14">
      <c r="B398" s="9">
        <f t="shared" si="50"/>
        <v>4.8000000000000345</v>
      </c>
      <c r="C398" s="3">
        <v>-0.65658959356836477</v>
      </c>
      <c r="D398" s="13">
        <f t="shared" ref="D398:D461" si="54">C398*180/PI()</f>
        <v>-37.619812583677358</v>
      </c>
      <c r="E398" s="3">
        <f t="shared" si="51"/>
        <v>-0.5997920890733448</v>
      </c>
      <c r="F398" s="3">
        <f t="shared" si="52"/>
        <v>2.8428747661969327</v>
      </c>
      <c r="G398" s="13">
        <f t="shared" ref="G398:G461" si="55">-($C$4/$C$5)*SIN(E398)-$F$5*F398</f>
        <v>73.276447540103035</v>
      </c>
      <c r="H398" s="13">
        <f t="shared" ref="H398:H461" si="56">E398*180/PI()</f>
        <v>-34.365555289237399</v>
      </c>
      <c r="I398" s="13">
        <f t="shared" ref="I398:I461" si="57">(C398-E398)^2</f>
        <v>3.2259565168618136E-3</v>
      </c>
      <c r="K398" s="13">
        <f t="shared" ref="K398:K461" si="58">$M$9*EXP(-$N$9*B398)</f>
        <v>0.65478710094962078</v>
      </c>
      <c r="L398" s="13">
        <f t="shared" si="53"/>
        <v>-0.65478710094962078</v>
      </c>
      <c r="N398" s="3"/>
    </row>
    <row r="399" spans="2:14">
      <c r="B399" s="9">
        <f t="shared" ref="B399:B462" si="59">B398+$C$3</f>
        <v>4.8125000000000346</v>
      </c>
      <c r="C399" s="3">
        <v>-0.62168300852836478</v>
      </c>
      <c r="D399" s="13">
        <f t="shared" si="54"/>
        <v>-35.619812583670864</v>
      </c>
      <c r="E399" s="3">
        <f t="shared" ref="E399:E462" si="60">F399*$C$3+E398</f>
        <v>-0.55280670956774203</v>
      </c>
      <c r="F399" s="3">
        <f t="shared" ref="F399:F462" si="61">G398*$C$3+F398</f>
        <v>3.7588303604482207</v>
      </c>
      <c r="G399" s="13">
        <f t="shared" si="55"/>
        <v>67.750370296635978</v>
      </c>
      <c r="H399" s="13">
        <f t="shared" si="56"/>
        <v>-31.673491344745884</v>
      </c>
      <c r="I399" s="13">
        <f t="shared" si="57"/>
        <v>4.7439445585130829E-3</v>
      </c>
      <c r="K399" s="13">
        <f t="shared" si="58"/>
        <v>0.6530972030086627</v>
      </c>
      <c r="L399" s="13">
        <f t="shared" ref="L399:L462" si="62">-K399</f>
        <v>-0.6530972030086627</v>
      </c>
      <c r="N399" s="3"/>
    </row>
    <row r="400" spans="2:14">
      <c r="B400" s="9">
        <f t="shared" si="59"/>
        <v>4.8250000000000348</v>
      </c>
      <c r="C400" s="3">
        <v>-0.56932313096836473</v>
      </c>
      <c r="D400" s="13">
        <f t="shared" si="54"/>
        <v>-32.619812583661115</v>
      </c>
      <c r="E400" s="3">
        <f t="shared" si="60"/>
        <v>-0.4952353347032899</v>
      </c>
      <c r="F400" s="3">
        <f t="shared" si="61"/>
        <v>4.6057099891561704</v>
      </c>
      <c r="G400" s="13">
        <f t="shared" si="55"/>
        <v>60.874302003282004</v>
      </c>
      <c r="H400" s="13">
        <f t="shared" si="56"/>
        <v>-28.374894544247223</v>
      </c>
      <c r="I400" s="13">
        <f t="shared" si="57"/>
        <v>5.4890015554152367E-3</v>
      </c>
      <c r="K400" s="13">
        <f t="shared" si="58"/>
        <v>0.65141166641667836</v>
      </c>
      <c r="L400" s="13">
        <f t="shared" si="62"/>
        <v>-0.65141166641667836</v>
      </c>
      <c r="N400" s="3"/>
    </row>
    <row r="401" spans="2:14">
      <c r="B401" s="9">
        <f t="shared" si="59"/>
        <v>4.837500000000035</v>
      </c>
      <c r="C401" s="3">
        <v>-0.49950996088836475</v>
      </c>
      <c r="D401" s="13">
        <f t="shared" si="54"/>
        <v>-28.61981258364812</v>
      </c>
      <c r="E401" s="3">
        <f t="shared" si="60"/>
        <v>-0.42815235015082498</v>
      </c>
      <c r="F401" s="3">
        <f t="shared" si="61"/>
        <v>5.3666387641971953</v>
      </c>
      <c r="G401" s="13">
        <f t="shared" si="55"/>
        <v>52.685755631650345</v>
      </c>
      <c r="H401" s="13">
        <f t="shared" si="56"/>
        <v>-24.531322652249685</v>
      </c>
      <c r="I401" s="13">
        <f t="shared" si="57"/>
        <v>5.0919086101702503E-3</v>
      </c>
      <c r="K401" s="13">
        <f t="shared" si="58"/>
        <v>0.64973047991774269</v>
      </c>
      <c r="L401" s="13">
        <f t="shared" si="62"/>
        <v>-0.64973047991774269</v>
      </c>
      <c r="N401" s="3"/>
    </row>
    <row r="402" spans="2:14">
      <c r="B402" s="9">
        <f t="shared" si="59"/>
        <v>4.8500000000000352</v>
      </c>
      <c r="C402" s="3">
        <v>-0.42969679080936474</v>
      </c>
      <c r="D402" s="13">
        <f t="shared" si="54"/>
        <v>-24.619812583692418</v>
      </c>
      <c r="E402" s="3">
        <f t="shared" si="60"/>
        <v>-0.35283721628091469</v>
      </c>
      <c r="F402" s="3">
        <f t="shared" si="61"/>
        <v>6.0252107095928249</v>
      </c>
      <c r="G402" s="13">
        <f t="shared" si="55"/>
        <v>43.273484975414085</v>
      </c>
      <c r="H402" s="13">
        <f t="shared" si="56"/>
        <v>-20.216083348041028</v>
      </c>
      <c r="I402" s="13">
        <f t="shared" si="57"/>
        <v>5.9073941966943672E-3</v>
      </c>
      <c r="K402" s="13">
        <f t="shared" si="58"/>
        <v>0.64805363228498025</v>
      </c>
      <c r="L402" s="13">
        <f t="shared" si="62"/>
        <v>-0.64805363228498025</v>
      </c>
      <c r="N402" s="3"/>
    </row>
    <row r="403" spans="2:14">
      <c r="B403" s="9">
        <f t="shared" si="59"/>
        <v>4.8625000000000353</v>
      </c>
      <c r="C403" s="3">
        <v>-0.34243032820936475</v>
      </c>
      <c r="D403" s="13">
        <f t="shared" si="54"/>
        <v>-19.619812583676175</v>
      </c>
      <c r="E403" s="3">
        <f t="shared" si="60"/>
        <v>-0.27076060038359595</v>
      </c>
      <c r="F403" s="3">
        <f t="shared" si="61"/>
        <v>6.5661292717855009</v>
      </c>
      <c r="G403" s="13">
        <f t="shared" si="55"/>
        <v>32.789670465044324</v>
      </c>
      <c r="H403" s="13">
        <f t="shared" si="56"/>
        <v>-15.513439660408308</v>
      </c>
      <c r="I403" s="13">
        <f t="shared" si="57"/>
        <v>5.1365498866197791E-3</v>
      </c>
      <c r="K403" s="13">
        <f t="shared" si="58"/>
        <v>0.64638111232049011</v>
      </c>
      <c r="L403" s="13">
        <f t="shared" si="62"/>
        <v>-0.64638111232049011</v>
      </c>
      <c r="N403" s="3"/>
    </row>
    <row r="404" spans="2:14">
      <c r="B404" s="9">
        <f t="shared" si="59"/>
        <v>4.8750000000000355</v>
      </c>
      <c r="C404" s="3">
        <v>-0.25516386560936477</v>
      </c>
      <c r="D404" s="13">
        <f t="shared" si="54"/>
        <v>-14.619812583659934</v>
      </c>
      <c r="E404" s="3">
        <f t="shared" si="60"/>
        <v>-0.183560598476114</v>
      </c>
      <c r="F404" s="3">
        <f t="shared" si="61"/>
        <v>6.9760001525985551</v>
      </c>
      <c r="G404" s="13">
        <f t="shared" si="55"/>
        <v>21.454236313390826</v>
      </c>
      <c r="H404" s="13">
        <f t="shared" si="56"/>
        <v>-10.517247577576864</v>
      </c>
      <c r="I404" s="13">
        <f t="shared" si="57"/>
        <v>5.1270278641556699E-3</v>
      </c>
      <c r="K404" s="13">
        <f t="shared" si="58"/>
        <v>0.64471290885527133</v>
      </c>
      <c r="L404" s="13">
        <f t="shared" si="62"/>
        <v>-0.64471290885527133</v>
      </c>
      <c r="N404" s="3"/>
    </row>
    <row r="405" spans="2:14">
      <c r="B405" s="9">
        <f t="shared" si="59"/>
        <v>4.8875000000000357</v>
      </c>
      <c r="C405" s="3">
        <v>-0.15044411048936474</v>
      </c>
      <c r="D405" s="13">
        <f t="shared" si="54"/>
        <v>-8.6198125836404369</v>
      </c>
      <c r="E405" s="3">
        <f t="shared" si="60"/>
        <v>-9.300837214466473E-2</v>
      </c>
      <c r="F405" s="3">
        <f t="shared" si="61"/>
        <v>7.2441781065159407</v>
      </c>
      <c r="G405" s="13">
        <f t="shared" si="55"/>
        <v>9.5491469959167272</v>
      </c>
      <c r="H405" s="13">
        <f t="shared" si="56"/>
        <v>-5.3289871832714182</v>
      </c>
      <c r="I405" s="13">
        <f t="shared" si="57"/>
        <v>3.2988640392008425E-3</v>
      </c>
      <c r="K405" s="13">
        <f t="shared" si="58"/>
        <v>0.64304901074914866</v>
      </c>
      <c r="L405" s="13">
        <f t="shared" si="62"/>
        <v>-0.64304901074914866</v>
      </c>
      <c r="N405" s="3"/>
    </row>
    <row r="406" spans="2:14">
      <c r="B406" s="9">
        <f t="shared" si="59"/>
        <v>4.9000000000000359</v>
      </c>
      <c r="C406" s="3">
        <v>-6.3177647890164723E-2</v>
      </c>
      <c r="D406" s="13">
        <f t="shared" si="54"/>
        <v>-3.6198125836700288</v>
      </c>
      <c r="E406" s="3">
        <f t="shared" si="60"/>
        <v>-9.6409159510346676E-4</v>
      </c>
      <c r="F406" s="3">
        <f t="shared" si="61"/>
        <v>7.3635424439649002</v>
      </c>
      <c r="G406" s="13">
        <f t="shared" si="55"/>
        <v>-2.5975612132220878</v>
      </c>
      <c r="H406" s="13">
        <f t="shared" si="56"/>
        <v>-5.523837946346407E-2</v>
      </c>
      <c r="I406" s="13">
        <f t="shared" si="57"/>
        <v>3.8705265868787561E-3</v>
      </c>
      <c r="K406" s="13">
        <f t="shared" si="58"/>
        <v>0.64138940689069723</v>
      </c>
      <c r="L406" s="13">
        <f t="shared" si="62"/>
        <v>-0.64138940689069723</v>
      </c>
      <c r="N406" s="3"/>
    </row>
    <row r="407" spans="2:14">
      <c r="B407" s="9">
        <f t="shared" si="59"/>
        <v>4.9125000000000361</v>
      </c>
      <c r="C407" s="3">
        <v>4.1542107229535268E-2</v>
      </c>
      <c r="D407" s="13">
        <f t="shared" si="54"/>
        <v>2.380187416332276</v>
      </c>
      <c r="E407" s="3">
        <f t="shared" si="60"/>
        <v>9.067432001489184E-2</v>
      </c>
      <c r="F407" s="3">
        <f t="shared" si="61"/>
        <v>7.3310729287996237</v>
      </c>
      <c r="G407" s="13">
        <f t="shared" si="55"/>
        <v>-14.635942259189969</v>
      </c>
      <c r="H407" s="13">
        <f t="shared" si="56"/>
        <v>5.1952558470719108</v>
      </c>
      <c r="I407" s="13">
        <f t="shared" si="57"/>
        <v>2.4139743331855557E-3</v>
      </c>
      <c r="K407" s="13">
        <f t="shared" si="58"/>
        <v>0.63973408619716954</v>
      </c>
      <c r="L407" s="13">
        <f t="shared" si="62"/>
        <v>-0.63973408619716954</v>
      </c>
      <c r="N407" s="3"/>
    </row>
    <row r="408" spans="2:14">
      <c r="B408" s="9">
        <f t="shared" si="59"/>
        <v>4.9250000000000362</v>
      </c>
      <c r="C408" s="3">
        <v>0.12880856982963529</v>
      </c>
      <c r="D408" s="13">
        <f t="shared" si="54"/>
        <v>7.3801874163542518</v>
      </c>
      <c r="E408" s="3">
        <f t="shared" si="60"/>
        <v>0.18002586564688872</v>
      </c>
      <c r="F408" s="3">
        <f t="shared" si="61"/>
        <v>7.1481236505597492</v>
      </c>
      <c r="G408" s="13">
        <f t="shared" si="55"/>
        <v>-26.222386384024457</v>
      </c>
      <c r="H408" s="13">
        <f t="shared" si="56"/>
        <v>10.314722304755918</v>
      </c>
      <c r="I408" s="13">
        <f t="shared" si="57"/>
        <v>2.6232113908320454E-3</v>
      </c>
      <c r="K408" s="13">
        <f t="shared" si="58"/>
        <v>0.6380830376144202</v>
      </c>
      <c r="L408" s="13">
        <f t="shared" si="62"/>
        <v>-0.6380830376144202</v>
      </c>
      <c r="N408" s="3"/>
    </row>
    <row r="409" spans="2:14">
      <c r="B409" s="9">
        <f t="shared" si="59"/>
        <v>4.9375000000000364</v>
      </c>
      <c r="C409" s="3">
        <v>0.23352832494863529</v>
      </c>
      <c r="D409" s="13">
        <f t="shared" si="54"/>
        <v>13.380187416316449</v>
      </c>
      <c r="E409" s="3">
        <f t="shared" si="60"/>
        <v>0.26528016340638177</v>
      </c>
      <c r="F409" s="3">
        <f t="shared" si="61"/>
        <v>6.8203438207594438</v>
      </c>
      <c r="G409" s="13">
        <f t="shared" si="55"/>
        <v>-37.046779332037204</v>
      </c>
      <c r="H409" s="13">
        <f t="shared" si="56"/>
        <v>15.199433751726501</v>
      </c>
      <c r="I409" s="13">
        <f t="shared" si="57"/>
        <v>1.0081792454468285E-3</v>
      </c>
      <c r="K409" s="13">
        <f t="shared" si="58"/>
        <v>0.63643625011683336</v>
      </c>
      <c r="L409" s="13">
        <f t="shared" si="62"/>
        <v>-0.63643625011683336</v>
      </c>
      <c r="N409" s="3"/>
    </row>
    <row r="410" spans="2:14">
      <c r="B410" s="9">
        <f t="shared" si="59"/>
        <v>4.9500000000000366</v>
      </c>
      <c r="C410" s="3">
        <v>0.32079478754863527</v>
      </c>
      <c r="D410" s="13">
        <f t="shared" si="54"/>
        <v>18.380187416332692</v>
      </c>
      <c r="E410" s="3">
        <f t="shared" si="60"/>
        <v>0.34474590189524401</v>
      </c>
      <c r="F410" s="3">
        <f t="shared" si="61"/>
        <v>6.3572590791089789</v>
      </c>
      <c r="G410" s="13">
        <f t="shared" si="55"/>
        <v>-46.853709022682665</v>
      </c>
      <c r="H410" s="13">
        <f t="shared" si="56"/>
        <v>19.752485183028611</v>
      </c>
      <c r="I410" s="13">
        <f t="shared" si="57"/>
        <v>5.7365587844432689E-4</v>
      </c>
      <c r="K410" s="13">
        <f t="shared" si="58"/>
        <v>0.63479371270724816</v>
      </c>
      <c r="L410" s="13">
        <f t="shared" si="62"/>
        <v>-0.63479371270724816</v>
      </c>
      <c r="N410" s="3"/>
    </row>
    <row r="411" spans="2:14">
      <c r="B411" s="9">
        <f t="shared" si="59"/>
        <v>4.9625000000000368</v>
      </c>
      <c r="C411" s="3">
        <v>0.39060795762863526</v>
      </c>
      <c r="D411" s="13">
        <f t="shared" si="54"/>
        <v>22.380187416345688</v>
      </c>
      <c r="E411" s="3">
        <f t="shared" si="60"/>
        <v>0.41689074834931206</v>
      </c>
      <c r="F411" s="3">
        <f t="shared" si="61"/>
        <v>5.7715877163254454</v>
      </c>
      <c r="G411" s="13">
        <f t="shared" si="55"/>
        <v>-55.454412761901956</v>
      </c>
      <c r="H411" s="13">
        <f t="shared" si="56"/>
        <v>23.886080398466071</v>
      </c>
      <c r="I411" s="13">
        <f t="shared" si="57"/>
        <v>6.9078508806689435E-4</v>
      </c>
      <c r="K411" s="13">
        <f t="shared" si="58"/>
        <v>0.63315541441688561</v>
      </c>
      <c r="L411" s="13">
        <f t="shared" si="62"/>
        <v>-0.63315541441688561</v>
      </c>
      <c r="N411" s="3"/>
    </row>
    <row r="412" spans="2:14">
      <c r="B412" s="9">
        <f t="shared" si="59"/>
        <v>4.9750000000000369</v>
      </c>
      <c r="C412" s="3">
        <v>0.46042112770863525</v>
      </c>
      <c r="D412" s="13">
        <f t="shared" si="54"/>
        <v>26.380187416358684</v>
      </c>
      <c r="E412" s="3">
        <f t="shared" si="60"/>
        <v>0.48037084280933295</v>
      </c>
      <c r="F412" s="3">
        <f t="shared" si="61"/>
        <v>5.0784075568016709</v>
      </c>
      <c r="G412" s="13">
        <f t="shared" si="55"/>
        <v>-62.728410253747008</v>
      </c>
      <c r="H412" s="13">
        <f t="shared" si="56"/>
        <v>27.523221894117064</v>
      </c>
      <c r="I412" s="13">
        <f t="shared" si="57"/>
        <v>3.9799113259900609E-4</v>
      </c>
      <c r="K412" s="13">
        <f t="shared" si="58"/>
        <v>0.63152134430527551</v>
      </c>
      <c r="L412" s="13">
        <f t="shared" si="62"/>
        <v>-0.63152134430527551</v>
      </c>
      <c r="N412" s="3"/>
    </row>
    <row r="413" spans="2:14">
      <c r="B413" s="9">
        <f t="shared" si="59"/>
        <v>4.9875000000000371</v>
      </c>
      <c r="C413" s="3">
        <v>0.53023429778763531</v>
      </c>
      <c r="D413" s="13">
        <f t="shared" si="54"/>
        <v>30.380187416314389</v>
      </c>
      <c r="E413" s="3">
        <f t="shared" si="60"/>
        <v>0.53404962316720583</v>
      </c>
      <c r="F413" s="3">
        <f t="shared" si="61"/>
        <v>4.294302428629833</v>
      </c>
      <c r="G413" s="13">
        <f t="shared" si="55"/>
        <v>-68.615977611289139</v>
      </c>
      <c r="H413" s="13">
        <f t="shared" si="56"/>
        <v>30.598789458032925</v>
      </c>
      <c r="I413" s="13">
        <f t="shared" si="57"/>
        <v>1.4556707751994949E-5</v>
      </c>
      <c r="K413" s="13">
        <f t="shared" si="58"/>
        <v>0.62989149146018297</v>
      </c>
      <c r="L413" s="13">
        <f t="shared" si="62"/>
        <v>-0.62989149146018297</v>
      </c>
      <c r="N413" s="3"/>
    </row>
    <row r="414" spans="2:14">
      <c r="B414" s="9">
        <f t="shared" si="59"/>
        <v>5.0000000000000373</v>
      </c>
      <c r="C414" s="3">
        <v>0.58259417534763525</v>
      </c>
      <c r="D414" s="13">
        <f t="shared" si="54"/>
        <v>33.380187416324127</v>
      </c>
      <c r="E414" s="3">
        <f t="shared" si="60"/>
        <v>0.57700715702331484</v>
      </c>
      <c r="F414" s="3">
        <f t="shared" si="61"/>
        <v>3.436602708488719</v>
      </c>
      <c r="G414" s="13">
        <f t="shared" si="55"/>
        <v>-73.104192827294511</v>
      </c>
      <c r="H414" s="13">
        <f t="shared" si="56"/>
        <v>33.060074846278319</v>
      </c>
      <c r="I414" s="13">
        <f t="shared" si="57"/>
        <v>3.1214773756291965E-5</v>
      </c>
      <c r="K414" s="13">
        <f t="shared" si="58"/>
        <v>0.6282658449975359</v>
      </c>
      <c r="L414" s="13">
        <f t="shared" si="62"/>
        <v>-0.6282658449975359</v>
      </c>
      <c r="N414" s="3"/>
    </row>
    <row r="415" spans="2:14">
      <c r="B415" s="9">
        <f t="shared" si="59"/>
        <v>5.0125000000000375</v>
      </c>
      <c r="C415" s="3">
        <v>0.61750076038763524</v>
      </c>
      <c r="D415" s="13">
        <f t="shared" si="54"/>
        <v>35.380187416330628</v>
      </c>
      <c r="E415" s="3">
        <f t="shared" si="60"/>
        <v>0.6085421607501591</v>
      </c>
      <c r="F415" s="3">
        <f t="shared" si="61"/>
        <v>2.5228002981475375</v>
      </c>
      <c r="G415" s="13">
        <f t="shared" si="55"/>
        <v>-76.209968985283339</v>
      </c>
      <c r="H415" s="13">
        <f t="shared" si="56"/>
        <v>34.866897466755816</v>
      </c>
      <c r="I415" s="13">
        <f t="shared" si="57"/>
        <v>8.0256507464587603E-5</v>
      </c>
      <c r="K415" s="13">
        <f t="shared" si="58"/>
        <v>0.62664439406135242</v>
      </c>
      <c r="L415" s="13">
        <f t="shared" si="62"/>
        <v>-0.62664439406135242</v>
      </c>
      <c r="N415" s="3"/>
    </row>
    <row r="416" spans="2:14">
      <c r="B416" s="9">
        <f t="shared" si="59"/>
        <v>5.0250000000000377</v>
      </c>
      <c r="C416" s="3">
        <v>0.65240734542763523</v>
      </c>
      <c r="D416" s="13">
        <f t="shared" si="54"/>
        <v>37.380187416337122</v>
      </c>
      <c r="E416" s="3">
        <f t="shared" si="60"/>
        <v>0.62816935682305275</v>
      </c>
      <c r="F416" s="3">
        <f t="shared" si="61"/>
        <v>1.5701756858314957</v>
      </c>
      <c r="G416" s="13">
        <f t="shared" si="55"/>
        <v>-77.963372368546288</v>
      </c>
      <c r="H416" s="13">
        <f t="shared" si="56"/>
        <v>35.991452965408364</v>
      </c>
      <c r="I416" s="13">
        <f t="shared" si="57"/>
        <v>5.8748009159587035E-4</v>
      </c>
      <c r="K416" s="13">
        <f t="shared" si="58"/>
        <v>0.62502712782366754</v>
      </c>
      <c r="L416" s="13">
        <f t="shared" si="62"/>
        <v>-0.62502712782366754</v>
      </c>
      <c r="N416" s="3"/>
    </row>
    <row r="417" spans="2:14">
      <c r="B417" s="9">
        <f t="shared" si="59"/>
        <v>5.0375000000000378</v>
      </c>
      <c r="C417" s="3">
        <v>0.66986063794763528</v>
      </c>
      <c r="D417" s="13">
        <f t="shared" si="54"/>
        <v>38.380187416340377</v>
      </c>
      <c r="E417" s="3">
        <f t="shared" si="60"/>
        <v>0.63561477596336113</v>
      </c>
      <c r="F417" s="3">
        <f t="shared" si="61"/>
        <v>0.595633531224667</v>
      </c>
      <c r="G417" s="13">
        <f t="shared" si="55"/>
        <v>-78.393883262749853</v>
      </c>
      <c r="H417" s="13">
        <f t="shared" si="56"/>
        <v>36.418044058853958</v>
      </c>
      <c r="I417" s="13">
        <f t="shared" si="57"/>
        <v>1.1727790630459535E-3</v>
      </c>
      <c r="K417" s="13">
        <f t="shared" si="58"/>
        <v>0.62341403548446239</v>
      </c>
      <c r="L417" s="13">
        <f t="shared" si="62"/>
        <v>-0.62341403548446239</v>
      </c>
      <c r="N417" s="3"/>
    </row>
    <row r="418" spans="2:14">
      <c r="B418" s="9">
        <f t="shared" si="59"/>
        <v>5.050000000000038</v>
      </c>
      <c r="C418" s="3">
        <v>0.66986063794763528</v>
      </c>
      <c r="D418" s="13">
        <f t="shared" si="54"/>
        <v>38.380187416340377</v>
      </c>
      <c r="E418" s="3">
        <f t="shared" si="60"/>
        <v>0.63081115084386485</v>
      </c>
      <c r="F418" s="3">
        <f t="shared" si="61"/>
        <v>-0.38429000955970616</v>
      </c>
      <c r="G418" s="13">
        <f t="shared" si="55"/>
        <v>-77.521409517727875</v>
      </c>
      <c r="H418" s="13">
        <f t="shared" si="56"/>
        <v>36.142816613143793</v>
      </c>
      <c r="I418" s="13">
        <f t="shared" si="57"/>
        <v>1.5248624430675331E-3</v>
      </c>
      <c r="K418" s="13">
        <f t="shared" si="58"/>
        <v>0.62180510627159047</v>
      </c>
      <c r="L418" s="13">
        <f t="shared" si="62"/>
        <v>-0.62180510627159047</v>
      </c>
      <c r="N418" s="3"/>
    </row>
    <row r="419" spans="2:14">
      <c r="B419" s="9">
        <f t="shared" si="59"/>
        <v>5.0625000000000382</v>
      </c>
      <c r="C419" s="3">
        <v>0.65240734542763523</v>
      </c>
      <c r="D419" s="13">
        <f t="shared" si="54"/>
        <v>37.380187416337122</v>
      </c>
      <c r="E419" s="3">
        <f t="shared" si="60"/>
        <v>0.61389480548722353</v>
      </c>
      <c r="F419" s="3">
        <f t="shared" si="61"/>
        <v>-1.3533076285313046</v>
      </c>
      <c r="G419" s="13">
        <f t="shared" si="55"/>
        <v>-75.353024166464081</v>
      </c>
      <c r="H419" s="13">
        <f t="shared" si="56"/>
        <v>35.173581419422518</v>
      </c>
      <c r="I419" s="13">
        <f t="shared" si="57"/>
        <v>1.4832157326618068E-3</v>
      </c>
      <c r="K419" s="13">
        <f t="shared" si="58"/>
        <v>0.62020032944070647</v>
      </c>
      <c r="L419" s="13">
        <f t="shared" si="62"/>
        <v>-0.62020032944070647</v>
      </c>
      <c r="N419" s="3"/>
    </row>
    <row r="420" spans="2:14">
      <c r="B420" s="9">
        <f t="shared" si="59"/>
        <v>5.0750000000000384</v>
      </c>
      <c r="C420" s="3">
        <v>0.63495405290763529</v>
      </c>
      <c r="D420" s="13">
        <f t="shared" si="54"/>
        <v>36.380187416333882</v>
      </c>
      <c r="E420" s="3">
        <f t="shared" si="60"/>
        <v>0.58520455010457217</v>
      </c>
      <c r="F420" s="3">
        <f t="shared" si="61"/>
        <v>-2.2952204306121056</v>
      </c>
      <c r="G420" s="13">
        <f t="shared" si="55"/>
        <v>-71.885651453347421</v>
      </c>
      <c r="H420" s="13">
        <f t="shared" si="56"/>
        <v>33.529750872844104</v>
      </c>
      <c r="I420" s="13">
        <f t="shared" si="57"/>
        <v>2.4750130291519849E-3</v>
      </c>
      <c r="K420" s="13">
        <f t="shared" si="58"/>
        <v>0.61859969427519479</v>
      </c>
      <c r="L420" s="13">
        <f t="shared" si="62"/>
        <v>-0.61859969427519479</v>
      </c>
      <c r="N420" s="3"/>
    </row>
    <row r="421" spans="2:14">
      <c r="B421" s="9">
        <f t="shared" si="59"/>
        <v>5.0875000000000385</v>
      </c>
      <c r="C421" s="3">
        <v>0.6000474678676353</v>
      </c>
      <c r="D421" s="13">
        <f t="shared" si="54"/>
        <v>34.380187416327381</v>
      </c>
      <c r="E421" s="3">
        <f t="shared" si="60"/>
        <v>0.54528216168233534</v>
      </c>
      <c r="F421" s="3">
        <f t="shared" si="61"/>
        <v>-3.1937910737789483</v>
      </c>
      <c r="G421" s="13">
        <f t="shared" si="55"/>
        <v>-67.114247140680618</v>
      </c>
      <c r="H421" s="13">
        <f t="shared" si="56"/>
        <v>31.242366508167994</v>
      </c>
      <c r="I421" s="13">
        <f t="shared" si="57"/>
        <v>2.9992387615696537E-3</v>
      </c>
      <c r="K421" s="13">
        <f t="shared" si="58"/>
        <v>0.61700319008609739</v>
      </c>
      <c r="L421" s="13">
        <f t="shared" si="62"/>
        <v>-0.61700319008609739</v>
      </c>
      <c r="N421" s="3"/>
    </row>
    <row r="422" spans="2:14">
      <c r="B422" s="9">
        <f t="shared" si="59"/>
        <v>5.1000000000000387</v>
      </c>
      <c r="C422" s="3">
        <v>0.54768759030763525</v>
      </c>
      <c r="D422" s="13">
        <f t="shared" si="54"/>
        <v>31.380187416317632</v>
      </c>
      <c r="E422" s="3">
        <f t="shared" si="60"/>
        <v>0.49487317214436716</v>
      </c>
      <c r="F422" s="3">
        <f t="shared" si="61"/>
        <v>-4.0327191630374557</v>
      </c>
      <c r="G422" s="13">
        <f t="shared" si="55"/>
        <v>-61.044345197061972</v>
      </c>
      <c r="H422" s="13">
        <f t="shared" si="56"/>
        <v>28.354144158123294</v>
      </c>
      <c r="I422" s="13">
        <f t="shared" si="57"/>
        <v>2.7893627659245431E-3</v>
      </c>
      <c r="K422" s="13">
        <f t="shared" si="58"/>
        <v>0.6154108062120428</v>
      </c>
      <c r="L422" s="13">
        <f t="shared" si="62"/>
        <v>-0.6154108062120428</v>
      </c>
      <c r="N422" s="3"/>
    </row>
    <row r="423" spans="2:14">
      <c r="B423" s="9">
        <f t="shared" si="59"/>
        <v>5.1125000000000389</v>
      </c>
      <c r="C423" s="3">
        <v>0.49532771274763526</v>
      </c>
      <c r="D423" s="13">
        <f t="shared" si="54"/>
        <v>28.380187416307884</v>
      </c>
      <c r="E423" s="3">
        <f t="shared" si="60"/>
        <v>0.43492600366935802</v>
      </c>
      <c r="F423" s="3">
        <f t="shared" si="61"/>
        <v>-4.7957734780007302</v>
      </c>
      <c r="G423" s="13">
        <f t="shared" si="55"/>
        <v>-53.707144021127675</v>
      </c>
      <c r="H423" s="13">
        <f t="shared" si="56"/>
        <v>24.919424410745574</v>
      </c>
      <c r="I423" s="13">
        <f t="shared" si="57"/>
        <v>3.6483664595768398E-3</v>
      </c>
      <c r="K423" s="13">
        <f t="shared" si="58"/>
        <v>0.61382253201917469</v>
      </c>
      <c r="L423" s="13">
        <f t="shared" si="62"/>
        <v>-0.61382253201917469</v>
      </c>
      <c r="N423" s="3"/>
    </row>
    <row r="424" spans="2:14">
      <c r="B424" s="9">
        <f t="shared" si="59"/>
        <v>5.1250000000000391</v>
      </c>
      <c r="C424" s="3">
        <v>0.42551454266863525</v>
      </c>
      <c r="D424" s="13">
        <f t="shared" si="54"/>
        <v>24.380187416352186</v>
      </c>
      <c r="E424" s="3">
        <f t="shared" si="60"/>
        <v>0.36658709394104771</v>
      </c>
      <c r="F424" s="3">
        <f t="shared" si="61"/>
        <v>-5.4671127782648261</v>
      </c>
      <c r="G424" s="13">
        <f t="shared" si="55"/>
        <v>-45.174643455859204</v>
      </c>
      <c r="H424" s="13">
        <f t="shared" si="56"/>
        <v>21.003893306787866</v>
      </c>
      <c r="I424" s="13">
        <f t="shared" si="57"/>
        <v>3.4724442135424583E-3</v>
      </c>
      <c r="K424" s="13">
        <f t="shared" si="58"/>
        <v>0.6122383569010813</v>
      </c>
      <c r="L424" s="13">
        <f t="shared" si="62"/>
        <v>-0.6122383569010813</v>
      </c>
      <c r="N424" s="3"/>
    </row>
    <row r="425" spans="2:14">
      <c r="B425" s="9">
        <f t="shared" si="59"/>
        <v>5.1375000000000393</v>
      </c>
      <c r="C425" s="3">
        <v>0.33824808006863527</v>
      </c>
      <c r="D425" s="13">
        <f t="shared" si="54"/>
        <v>19.380187416335943</v>
      </c>
      <c r="E425" s="3">
        <f t="shared" si="60"/>
        <v>0.29118964617275939</v>
      </c>
      <c r="F425" s="3">
        <f t="shared" si="61"/>
        <v>-6.0317958214630663</v>
      </c>
      <c r="G425" s="13">
        <f t="shared" si="55"/>
        <v>-35.57189269608007</v>
      </c>
      <c r="H425" s="13">
        <f t="shared" si="56"/>
        <v>16.683937763606878</v>
      </c>
      <c r="I425" s="13">
        <f t="shared" si="57"/>
        <v>2.2144962007325203E-3</v>
      </c>
      <c r="K425" s="13">
        <f t="shared" si="58"/>
        <v>0.61065827027872377</v>
      </c>
      <c r="L425" s="13">
        <f t="shared" si="62"/>
        <v>-0.61065827027872377</v>
      </c>
      <c r="N425" s="3"/>
    </row>
    <row r="426" spans="2:14">
      <c r="B426" s="9">
        <f t="shared" si="59"/>
        <v>5.1500000000000394</v>
      </c>
      <c r="C426" s="3">
        <v>0.26843490998863528</v>
      </c>
      <c r="D426" s="13">
        <f t="shared" si="54"/>
        <v>15.380187416322947</v>
      </c>
      <c r="E426" s="3">
        <f t="shared" si="60"/>
        <v>0.21023409017070854</v>
      </c>
      <c r="F426" s="3">
        <f t="shared" si="61"/>
        <v>-6.4764444801640675</v>
      </c>
      <c r="G426" s="13">
        <f t="shared" si="55"/>
        <v>-25.08341400765644</v>
      </c>
      <c r="H426" s="13">
        <f t="shared" si="56"/>
        <v>12.045526076554385</v>
      </c>
      <c r="I426" s="13">
        <f t="shared" si="57"/>
        <v>3.3873354274787742E-3</v>
      </c>
      <c r="K426" s="13">
        <f t="shared" si="58"/>
        <v>0.60908226160036627</v>
      </c>
      <c r="L426" s="13">
        <f t="shared" si="62"/>
        <v>-0.60908226160036627</v>
      </c>
      <c r="N426" s="3"/>
    </row>
    <row r="427" spans="2:14">
      <c r="B427" s="9">
        <f t="shared" si="59"/>
        <v>5.1625000000000396</v>
      </c>
      <c r="C427" s="3">
        <v>0.16371515486863525</v>
      </c>
      <c r="D427" s="13">
        <f t="shared" si="54"/>
        <v>9.3801874163034515</v>
      </c>
      <c r="E427" s="3">
        <f t="shared" si="60"/>
        <v>0.12535925072996137</v>
      </c>
      <c r="F427" s="3">
        <f t="shared" si="61"/>
        <v>-6.789987155259773</v>
      </c>
      <c r="G427" s="13">
        <f t="shared" si="55"/>
        <v>-13.951541098882714</v>
      </c>
      <c r="H427" s="13">
        <f t="shared" si="56"/>
        <v>7.1825559897490718</v>
      </c>
      <c r="I427" s="13">
        <f t="shared" si="57"/>
        <v>1.4711753822951397E-3</v>
      </c>
      <c r="K427" s="13">
        <f t="shared" si="58"/>
        <v>0.60751032034150543</v>
      </c>
      <c r="L427" s="13">
        <f t="shared" si="62"/>
        <v>-0.60751032034150543</v>
      </c>
      <c r="N427" s="3"/>
    </row>
    <row r="428" spans="2:14">
      <c r="B428" s="9">
        <f t="shared" si="59"/>
        <v>5.1750000000000398</v>
      </c>
      <c r="C428" s="3">
        <v>7.6448692269435264E-2</v>
      </c>
      <c r="D428" s="13">
        <f t="shared" si="54"/>
        <v>4.3801874163330439</v>
      </c>
      <c r="E428" s="3">
        <f t="shared" si="60"/>
        <v>3.830448299251378E-2</v>
      </c>
      <c r="F428" s="3">
        <f t="shared" si="61"/>
        <v>-6.9643814189958073</v>
      </c>
      <c r="G428" s="13">
        <f t="shared" si="55"/>
        <v>-2.4657976031987046</v>
      </c>
      <c r="H428" s="13">
        <f t="shared" si="56"/>
        <v>2.1946852119016813</v>
      </c>
      <c r="I428" s="13">
        <f t="shared" si="57"/>
        <v>1.454980701361583E-3</v>
      </c>
      <c r="K428" s="13">
        <f t="shared" si="58"/>
        <v>0.60594243600479947</v>
      </c>
      <c r="L428" s="13">
        <f t="shared" si="62"/>
        <v>-0.60594243600479947</v>
      </c>
      <c r="N428" s="3"/>
    </row>
    <row r="429" spans="2:14">
      <c r="B429" s="9">
        <f t="shared" si="59"/>
        <v>5.18750000000004</v>
      </c>
      <c r="C429" s="3">
        <v>-1.081777033026473E-2</v>
      </c>
      <c r="D429" s="13">
        <f t="shared" si="54"/>
        <v>-0.61981258366601166</v>
      </c>
      <c r="E429" s="3">
        <f t="shared" si="60"/>
        <v>-4.9135565620433613E-2</v>
      </c>
      <c r="F429" s="3">
        <f t="shared" si="61"/>
        <v>-6.9952038890357908</v>
      </c>
      <c r="G429" s="13">
        <f t="shared" si="55"/>
        <v>9.0556880573203937</v>
      </c>
      <c r="H429" s="13">
        <f t="shared" si="56"/>
        <v>-2.8152605340389525</v>
      </c>
      <c r="I429" s="13">
        <f t="shared" si="57"/>
        <v>1.4682534358992888E-3</v>
      </c>
      <c r="K429" s="13">
        <f t="shared" si="58"/>
        <v>0.60437859811999894</v>
      </c>
      <c r="L429" s="13">
        <f t="shared" si="62"/>
        <v>-0.60437859811999894</v>
      </c>
      <c r="N429" s="3"/>
    </row>
    <row r="430" spans="2:14">
      <c r="B430" s="9">
        <f t="shared" si="59"/>
        <v>5.2000000000000401</v>
      </c>
      <c r="C430" s="3">
        <v>-9.8084232930364723E-2</v>
      </c>
      <c r="D430" s="13">
        <f t="shared" si="54"/>
        <v>-5.6198125836879855</v>
      </c>
      <c r="E430" s="3">
        <f t="shared" si="60"/>
        <v>-0.13516066297442469</v>
      </c>
      <c r="F430" s="3">
        <f t="shared" si="61"/>
        <v>-6.8820077883192861</v>
      </c>
      <c r="G430" s="13">
        <f t="shared" si="55"/>
        <v>20.289869019498529</v>
      </c>
      <c r="H430" s="13">
        <f t="shared" si="56"/>
        <v>-7.7441355446246671</v>
      </c>
      <c r="I430" s="13">
        <f t="shared" si="57"/>
        <v>1.3746616648120729E-3</v>
      </c>
      <c r="K430" s="13">
        <f t="shared" si="58"/>
        <v>0.60281879624387624</v>
      </c>
      <c r="L430" s="13">
        <f t="shared" si="62"/>
        <v>-0.60281879624387624</v>
      </c>
      <c r="N430" s="3"/>
    </row>
    <row r="431" spans="2:14">
      <c r="B431" s="9">
        <f t="shared" si="59"/>
        <v>5.2125000000000403</v>
      </c>
      <c r="C431" s="3">
        <v>-0.18535069552936473</v>
      </c>
      <c r="D431" s="13">
        <f t="shared" si="54"/>
        <v>-10.619812583646937</v>
      </c>
      <c r="E431" s="3">
        <f t="shared" si="60"/>
        <v>-0.21801546829411914</v>
      </c>
      <c r="F431" s="3">
        <f t="shared" si="61"/>
        <v>-6.6283844255755549</v>
      </c>
      <c r="G431" s="13">
        <f t="shared" si="55"/>
        <v>30.93343348306194</v>
      </c>
      <c r="H431" s="13">
        <f t="shared" si="56"/>
        <v>-12.49136620182124</v>
      </c>
      <c r="I431" s="13">
        <f t="shared" si="57"/>
        <v>1.0669873797730413E-3</v>
      </c>
      <c r="K431" s="13">
        <f t="shared" si="58"/>
        <v>0.60126301996015585</v>
      </c>
      <c r="L431" s="13">
        <f t="shared" si="62"/>
        <v>-0.60126301996015585</v>
      </c>
      <c r="N431" s="3"/>
    </row>
    <row r="432" spans="2:14">
      <c r="B432" s="9">
        <f t="shared" si="59"/>
        <v>5.2250000000000405</v>
      </c>
      <c r="C432" s="3">
        <v>-0.27261715812936477</v>
      </c>
      <c r="D432" s="13">
        <f t="shared" si="54"/>
        <v>-15.619812583663181</v>
      </c>
      <c r="E432" s="3">
        <f t="shared" si="60"/>
        <v>-0.29603692463208514</v>
      </c>
      <c r="F432" s="3">
        <f t="shared" si="61"/>
        <v>-6.2417165070372809</v>
      </c>
      <c r="G432" s="13">
        <f t="shared" si="55"/>
        <v>40.724055331764696</v>
      </c>
      <c r="H432" s="13">
        <f t="shared" si="56"/>
        <v>-16.96166636145092</v>
      </c>
      <c r="I432" s="13">
        <f t="shared" si="57"/>
        <v>5.4848546304194325E-4</v>
      </c>
      <c r="K432" s="13">
        <f t="shared" si="58"/>
        <v>0.59971125887944521</v>
      </c>
      <c r="L432" s="13">
        <f t="shared" si="62"/>
        <v>-0.59971125887944521</v>
      </c>
      <c r="N432" s="3"/>
    </row>
    <row r="433" spans="2:14">
      <c r="B433" s="9">
        <f t="shared" si="59"/>
        <v>5.2375000000000407</v>
      </c>
      <c r="C433" s="3">
        <v>-0.35988362072936475</v>
      </c>
      <c r="D433" s="13">
        <f t="shared" si="54"/>
        <v>-20.619812583679423</v>
      </c>
      <c r="E433" s="3">
        <f t="shared" si="60"/>
        <v>-0.3676952473244629</v>
      </c>
      <c r="F433" s="3">
        <f t="shared" si="61"/>
        <v>-5.7326658153902219</v>
      </c>
      <c r="G433" s="13">
        <f t="shared" si="55"/>
        <v>49.454756337374626</v>
      </c>
      <c r="H433" s="13">
        <f t="shared" si="56"/>
        <v>-21.067385818710697</v>
      </c>
      <c r="I433" s="13">
        <f t="shared" si="57"/>
        <v>6.1021510061244771E-5</v>
      </c>
      <c r="K433" s="13">
        <f t="shared" si="58"/>
        <v>0.59816350263916485</v>
      </c>
      <c r="L433" s="13">
        <f t="shared" si="62"/>
        <v>-0.59816350263916485</v>
      </c>
      <c r="N433" s="3"/>
    </row>
    <row r="434" spans="2:14">
      <c r="B434" s="9">
        <f t="shared" si="59"/>
        <v>5.2500000000000409</v>
      </c>
      <c r="C434" s="3">
        <v>-0.41224349828936474</v>
      </c>
      <c r="D434" s="13">
        <f t="shared" si="54"/>
        <v>-23.619812583689171</v>
      </c>
      <c r="E434" s="3">
        <f t="shared" si="60"/>
        <v>-0.43162626433912588</v>
      </c>
      <c r="F434" s="3">
        <f t="shared" si="61"/>
        <v>-5.1144813611730395</v>
      </c>
      <c r="G434" s="13">
        <f t="shared" si="55"/>
        <v>56.979586048920382</v>
      </c>
      <c r="H434" s="13">
        <f t="shared" si="56"/>
        <v>-24.730363273629944</v>
      </c>
      <c r="I434" s="13">
        <f t="shared" si="57"/>
        <v>3.7569161973977289E-4</v>
      </c>
      <c r="K434" s="13">
        <f t="shared" si="58"/>
        <v>0.59661974090347969</v>
      </c>
      <c r="L434" s="13">
        <f t="shared" si="62"/>
        <v>-0.59661974090347969</v>
      </c>
      <c r="N434" s="3"/>
    </row>
    <row r="435" spans="2:14">
      <c r="B435" s="9">
        <f t="shared" si="59"/>
        <v>5.262500000000041</v>
      </c>
      <c r="C435" s="3">
        <v>-0.48205666836836475</v>
      </c>
      <c r="D435" s="13">
        <f t="shared" si="54"/>
        <v>-27.619812583644872</v>
      </c>
      <c r="E435" s="3">
        <f t="shared" si="60"/>
        <v>-0.48665422103364508</v>
      </c>
      <c r="F435" s="3">
        <f t="shared" si="61"/>
        <v>-4.4022365355615349</v>
      </c>
      <c r="G435" s="13">
        <f t="shared" si="55"/>
        <v>63.210762632976653</v>
      </c>
      <c r="H435" s="13">
        <f t="shared" si="56"/>
        <v>-27.883232947454559</v>
      </c>
      <c r="I435" s="13">
        <f t="shared" si="57"/>
        <v>2.1137490510026318E-5</v>
      </c>
      <c r="K435" s="13">
        <f t="shared" si="58"/>
        <v>0.59507996336322944</v>
      </c>
      <c r="L435" s="13">
        <f t="shared" si="62"/>
        <v>-0.59507996336322944</v>
      </c>
      <c r="N435" s="3"/>
    </row>
    <row r="436" spans="2:14">
      <c r="B436" s="9">
        <f t="shared" si="59"/>
        <v>5.2750000000000412</v>
      </c>
      <c r="C436" s="3">
        <v>-0.53441654592836474</v>
      </c>
      <c r="D436" s="13">
        <f t="shared" si="54"/>
        <v>-30.619812583654618</v>
      </c>
      <c r="E436" s="3">
        <f t="shared" si="60"/>
        <v>-0.53180549606676164</v>
      </c>
      <c r="F436" s="3">
        <f t="shared" si="61"/>
        <v>-3.6121020026493267</v>
      </c>
      <c r="G436" s="13">
        <f t="shared" si="55"/>
        <v>68.109040861255878</v>
      </c>
      <c r="H436" s="13">
        <f t="shared" si="56"/>
        <v>-30.470210446486544</v>
      </c>
      <c r="I436" s="13">
        <f t="shared" si="57"/>
        <v>6.8175813797775602E-6</v>
      </c>
      <c r="K436" s="13">
        <f t="shared" si="58"/>
        <v>0.59354415973586017</v>
      </c>
      <c r="L436" s="13">
        <f t="shared" si="62"/>
        <v>-0.59354415973586017</v>
      </c>
      <c r="N436" s="3"/>
    </row>
    <row r="437" spans="2:14">
      <c r="B437" s="9">
        <f t="shared" si="59"/>
        <v>5.2875000000000414</v>
      </c>
      <c r="C437" s="3">
        <v>-0.56932313096836473</v>
      </c>
      <c r="D437" s="13">
        <f t="shared" si="54"/>
        <v>-32.619812583661115</v>
      </c>
      <c r="E437" s="3">
        <f t="shared" si="60"/>
        <v>-0.56631473346530703</v>
      </c>
      <c r="F437" s="3">
        <f t="shared" si="61"/>
        <v>-2.760738991883628</v>
      </c>
      <c r="G437" s="13">
        <f t="shared" si="55"/>
        <v>71.670033477204683</v>
      </c>
      <c r="H437" s="13">
        <f t="shared" si="56"/>
        <v>-32.447444103638219</v>
      </c>
      <c r="I437" s="13">
        <f t="shared" si="57"/>
        <v>9.0504555364038201E-6</v>
      </c>
      <c r="K437" s="13">
        <f t="shared" si="58"/>
        <v>0.59201231976535573</v>
      </c>
      <c r="L437" s="13">
        <f t="shared" si="62"/>
        <v>-0.59201231976535573</v>
      </c>
      <c r="N437" s="3"/>
    </row>
    <row r="438" spans="2:14">
      <c r="B438" s="9">
        <f t="shared" si="59"/>
        <v>5.3000000000000416</v>
      </c>
      <c r="C438" s="3">
        <v>-0.60422971600836473</v>
      </c>
      <c r="D438" s="13">
        <f t="shared" si="54"/>
        <v>-34.619812583667617</v>
      </c>
      <c r="E438" s="3">
        <f t="shared" si="60"/>
        <v>-0.58962552813303915</v>
      </c>
      <c r="F438" s="3">
        <f t="shared" si="61"/>
        <v>-1.8648635734185695</v>
      </c>
      <c r="G438" s="13">
        <f t="shared" si="55"/>
        <v>73.909445619282607</v>
      </c>
      <c r="H438" s="13">
        <f t="shared" si="56"/>
        <v>-33.783054255195331</v>
      </c>
      <c r="I438" s="13">
        <f t="shared" si="57"/>
        <v>2.1328230349780669E-4</v>
      </c>
      <c r="K438" s="13">
        <f t="shared" si="58"/>
        <v>0.5904844332221687</v>
      </c>
      <c r="L438" s="13">
        <f t="shared" si="62"/>
        <v>-0.5904844332221687</v>
      </c>
      <c r="N438" s="3"/>
    </row>
    <row r="439" spans="2:14">
      <c r="B439" s="9">
        <f t="shared" si="59"/>
        <v>5.3125000000000417</v>
      </c>
      <c r="C439" s="3">
        <v>-0.62168300852836478</v>
      </c>
      <c r="D439" s="13">
        <f t="shared" si="54"/>
        <v>-35.619812583670864</v>
      </c>
      <c r="E439" s="3">
        <f t="shared" si="60"/>
        <v>-0.60138797192275839</v>
      </c>
      <c r="F439" s="3">
        <f t="shared" si="61"/>
        <v>-0.94099550317753677</v>
      </c>
      <c r="G439" s="13">
        <f t="shared" si="55"/>
        <v>74.849847509474955</v>
      </c>
      <c r="H439" s="13">
        <f t="shared" si="56"/>
        <v>-34.456992641106112</v>
      </c>
      <c r="I439" s="13">
        <f t="shared" si="57"/>
        <v>4.1188851082290319E-4</v>
      </c>
      <c r="K439" s="13">
        <f t="shared" si="58"/>
        <v>0.58896048990315275</v>
      </c>
      <c r="L439" s="13">
        <f t="shared" si="62"/>
        <v>-0.58896048990315275</v>
      </c>
      <c r="N439" s="3"/>
    </row>
    <row r="440" spans="2:14">
      <c r="B440" s="9">
        <f t="shared" si="59"/>
        <v>5.3250000000000419</v>
      </c>
      <c r="C440" s="3">
        <v>-0.62168300852836478</v>
      </c>
      <c r="D440" s="13">
        <f t="shared" si="54"/>
        <v>-35.619812583670864</v>
      </c>
      <c r="E440" s="3">
        <f t="shared" si="60"/>
        <v>-0.60145512703912218</v>
      </c>
      <c r="F440" s="3">
        <f t="shared" si="61"/>
        <v>-5.3724093090997682E-3</v>
      </c>
      <c r="G440" s="13">
        <f t="shared" si="55"/>
        <v>74.510958171535947</v>
      </c>
      <c r="H440" s="13">
        <f t="shared" si="56"/>
        <v>-34.460840345846464</v>
      </c>
      <c r="I440" s="13">
        <f t="shared" si="57"/>
        <v>4.0916718954284317E-4</v>
      </c>
      <c r="K440" s="13">
        <f t="shared" si="58"/>
        <v>0.58744047963149404</v>
      </c>
      <c r="L440" s="13">
        <f t="shared" si="62"/>
        <v>-0.58744047963149404</v>
      </c>
      <c r="N440" s="3"/>
    </row>
    <row r="441" spans="2:14">
      <c r="B441" s="9">
        <f t="shared" si="59"/>
        <v>5.3375000000000421</v>
      </c>
      <c r="C441" s="3">
        <v>-0.62168300852836478</v>
      </c>
      <c r="D441" s="13">
        <f t="shared" si="54"/>
        <v>-35.619812583670864</v>
      </c>
      <c r="E441" s="3">
        <f t="shared" si="60"/>
        <v>-0.58987994494118345</v>
      </c>
      <c r="F441" s="3">
        <f t="shared" si="61"/>
        <v>0.92601456783509961</v>
      </c>
      <c r="G441" s="13">
        <f t="shared" si="55"/>
        <v>72.904662707389264</v>
      </c>
      <c r="H441" s="13">
        <f t="shared" si="56"/>
        <v>-33.797631264539191</v>
      </c>
      <c r="I441" s="13">
        <f t="shared" si="57"/>
        <v>1.0114348535302986E-3</v>
      </c>
      <c r="K441" s="13">
        <f t="shared" si="58"/>
        <v>0.58592439225664339</v>
      </c>
      <c r="L441" s="13">
        <f t="shared" si="62"/>
        <v>-0.58592439225664339</v>
      </c>
      <c r="N441" s="3"/>
    </row>
    <row r="442" spans="2:14">
      <c r="B442" s="9">
        <f t="shared" si="59"/>
        <v>5.3500000000000423</v>
      </c>
      <c r="C442" s="3">
        <v>-0.60422971600836473</v>
      </c>
      <c r="D442" s="13">
        <f t="shared" si="54"/>
        <v>-34.619812583667617</v>
      </c>
      <c r="E442" s="3">
        <f t="shared" si="60"/>
        <v>-0.56691340929521516</v>
      </c>
      <c r="F442" s="3">
        <f t="shared" si="61"/>
        <v>1.8373228516774653</v>
      </c>
      <c r="G442" s="13">
        <f t="shared" si="55"/>
        <v>70.035263282604234</v>
      </c>
      <c r="H442" s="13">
        <f t="shared" si="56"/>
        <v>-32.481745701988444</v>
      </c>
      <c r="I442" s="13">
        <f t="shared" si="57"/>
        <v>1.392506746709851E-3</v>
      </c>
      <c r="K442" s="13">
        <f t="shared" si="58"/>
        <v>0.58441221765424867</v>
      </c>
      <c r="L442" s="13">
        <f t="shared" si="62"/>
        <v>-0.58441221765424867</v>
      </c>
      <c r="N442" s="3"/>
    </row>
    <row r="443" spans="2:14">
      <c r="B443" s="9">
        <f t="shared" si="59"/>
        <v>5.3625000000000425</v>
      </c>
      <c r="C443" s="3">
        <v>-0.56932313096836473</v>
      </c>
      <c r="D443" s="13">
        <f t="shared" si="54"/>
        <v>-32.619812583661115</v>
      </c>
      <c r="E443" s="3">
        <f t="shared" si="60"/>
        <v>-0.5330038637613399</v>
      </c>
      <c r="F443" s="3">
        <f t="shared" si="61"/>
        <v>2.7127636427100184</v>
      </c>
      <c r="G443" s="13">
        <f t="shared" si="55"/>
        <v>65.904797991815656</v>
      </c>
      <c r="H443" s="13">
        <f t="shared" si="56"/>
        <v>-30.538871857690701</v>
      </c>
      <c r="I443" s="13">
        <f t="shared" si="57"/>
        <v>1.3190891704552691E-3</v>
      </c>
      <c r="K443" s="13">
        <f t="shared" si="58"/>
        <v>0.58290394572608684</v>
      </c>
      <c r="L443" s="13">
        <f t="shared" si="62"/>
        <v>-0.58290394572608684</v>
      </c>
      <c r="N443" s="3"/>
    </row>
    <row r="444" spans="2:14">
      <c r="B444" s="9">
        <f t="shared" si="59"/>
        <v>5.3750000000000426</v>
      </c>
      <c r="C444" s="3">
        <v>-0.5169632534083648</v>
      </c>
      <c r="D444" s="13">
        <f t="shared" si="54"/>
        <v>-29.619812583651374</v>
      </c>
      <c r="E444" s="3">
        <f t="shared" si="60"/>
        <v>-0.48879669354124344</v>
      </c>
      <c r="F444" s="3">
        <f t="shared" si="61"/>
        <v>3.536573617607714</v>
      </c>
      <c r="G444" s="13">
        <f t="shared" si="55"/>
        <v>60.522624552442593</v>
      </c>
      <c r="H444" s="13">
        <f t="shared" si="56"/>
        <v>-28.005987579862754</v>
      </c>
      <c r="I444" s="13">
        <f t="shared" si="57"/>
        <v>7.9335509474813136E-4</v>
      </c>
      <c r="K444" s="13">
        <f t="shared" si="58"/>
        <v>0.58139956639999701</v>
      </c>
      <c r="L444" s="13">
        <f t="shared" si="62"/>
        <v>-0.58139956639999701</v>
      </c>
      <c r="N444" s="3"/>
    </row>
    <row r="445" spans="2:14">
      <c r="B445" s="9">
        <f t="shared" si="59"/>
        <v>5.3875000000000428</v>
      </c>
      <c r="C445" s="3">
        <v>-0.46460337584836475</v>
      </c>
      <c r="D445" s="13">
        <f t="shared" si="54"/>
        <v>-26.619812583641622</v>
      </c>
      <c r="E445" s="3">
        <f t="shared" si="60"/>
        <v>-0.43513286323482786</v>
      </c>
      <c r="F445" s="3">
        <f t="shared" si="61"/>
        <v>4.2931064245132466</v>
      </c>
      <c r="G445" s="13">
        <f t="shared" si="55"/>
        <v>53.917832565860259</v>
      </c>
      <c r="H445" s="13">
        <f t="shared" si="56"/>
        <v>-24.931276590798905</v>
      </c>
      <c r="I445" s="13">
        <f t="shared" si="57"/>
        <v>8.6851111370463705E-4</v>
      </c>
      <c r="K445" s="13">
        <f t="shared" si="58"/>
        <v>0.57989906962981264</v>
      </c>
      <c r="L445" s="13">
        <f t="shared" si="62"/>
        <v>-0.57989906962981264</v>
      </c>
      <c r="N445" s="3"/>
    </row>
    <row r="446" spans="2:14">
      <c r="B446" s="9">
        <f t="shared" si="59"/>
        <v>5.400000000000043</v>
      </c>
      <c r="C446" s="3">
        <v>-0.41224349828936474</v>
      </c>
      <c r="D446" s="13">
        <f t="shared" si="54"/>
        <v>-23.619812583689171</v>
      </c>
      <c r="E446" s="3">
        <f t="shared" si="60"/>
        <v>-0.37304437158999659</v>
      </c>
      <c r="F446" s="3">
        <f t="shared" si="61"/>
        <v>4.9670793315864996</v>
      </c>
      <c r="G446" s="13">
        <f t="shared" si="55"/>
        <v>46.152450815400194</v>
      </c>
      <c r="H446" s="13">
        <f t="shared" si="56"/>
        <v>-21.373868063216797</v>
      </c>
      <c r="I446" s="13">
        <f t="shared" si="57"/>
        <v>1.5365715339931167E-3</v>
      </c>
      <c r="K446" s="13">
        <f t="shared" si="58"/>
        <v>0.57840244539529462</v>
      </c>
      <c r="L446" s="13">
        <f t="shared" si="62"/>
        <v>-0.57840244539529462</v>
      </c>
      <c r="N446" s="3"/>
    </row>
    <row r="447" spans="2:14">
      <c r="B447" s="9">
        <f t="shared" si="59"/>
        <v>5.4125000000000432</v>
      </c>
      <c r="C447" s="3">
        <v>-0.34243032820936475</v>
      </c>
      <c r="D447" s="13">
        <f t="shared" si="54"/>
        <v>-19.619812583676175</v>
      </c>
      <c r="E447" s="3">
        <f t="shared" si="60"/>
        <v>-0.30374455950525908</v>
      </c>
      <c r="F447" s="3">
        <f t="shared" si="61"/>
        <v>5.5439849667790018</v>
      </c>
      <c r="G447" s="13">
        <f t="shared" si="55"/>
        <v>37.332970851993274</v>
      </c>
      <c r="H447" s="13">
        <f t="shared" si="56"/>
        <v>-17.403281309711637</v>
      </c>
      <c r="I447" s="13">
        <f t="shared" si="57"/>
        <v>1.4965887002275618E-3</v>
      </c>
      <c r="K447" s="13">
        <f t="shared" si="58"/>
        <v>0.57690968370206464</v>
      </c>
      <c r="L447" s="13">
        <f t="shared" si="62"/>
        <v>-0.57690968370206464</v>
      </c>
      <c r="N447" s="3"/>
    </row>
    <row r="448" spans="2:14">
      <c r="B448" s="9">
        <f t="shared" si="59"/>
        <v>5.4250000000000433</v>
      </c>
      <c r="C448" s="3">
        <v>-0.25516386560936477</v>
      </c>
      <c r="D448" s="13">
        <f t="shared" si="54"/>
        <v>-14.619812583659934</v>
      </c>
      <c r="E448" s="3">
        <f t="shared" si="60"/>
        <v>-0.22861147072489763</v>
      </c>
      <c r="F448" s="3">
        <f t="shared" si="61"/>
        <v>6.0106471024289174</v>
      </c>
      <c r="G448" s="13">
        <f t="shared" si="55"/>
        <v>27.617598618538086</v>
      </c>
      <c r="H448" s="13">
        <f t="shared" si="56"/>
        <v>-13.098472420815209</v>
      </c>
      <c r="I448" s="13">
        <f t="shared" si="57"/>
        <v>7.05029674100677E-4</v>
      </c>
      <c r="K448" s="13">
        <f t="shared" si="58"/>
        <v>0.57542077458153817</v>
      </c>
      <c r="L448" s="13">
        <f t="shared" si="62"/>
        <v>-0.57542077458153817</v>
      </c>
      <c r="N448" s="3"/>
    </row>
    <row r="449" spans="2:14">
      <c r="B449" s="9">
        <f t="shared" si="59"/>
        <v>5.4375000000000435</v>
      </c>
      <c r="C449" s="3">
        <v>-0.18535069552936473</v>
      </c>
      <c r="D449" s="13">
        <f t="shared" si="54"/>
        <v>-10.619812583646937</v>
      </c>
      <c r="E449" s="3">
        <f t="shared" si="60"/>
        <v>-0.14916313216038957</v>
      </c>
      <c r="F449" s="3">
        <f t="shared" si="61"/>
        <v>6.3558670851606438</v>
      </c>
      <c r="G449" s="13">
        <f t="shared" si="55"/>
        <v>17.217055077016703</v>
      </c>
      <c r="H449" s="13">
        <f t="shared" si="56"/>
        <v>-8.5464179317424396</v>
      </c>
      <c r="I449" s="13">
        <f t="shared" si="57"/>
        <v>1.3095397425835929E-3</v>
      </c>
      <c r="K449" s="13">
        <f t="shared" si="58"/>
        <v>0.57393570809085792</v>
      </c>
      <c r="L449" s="13">
        <f t="shared" si="62"/>
        <v>-0.57393570809085792</v>
      </c>
      <c r="N449" s="3"/>
    </row>
    <row r="450" spans="2:14">
      <c r="B450" s="9">
        <f t="shared" si="59"/>
        <v>5.4500000000000437</v>
      </c>
      <c r="C450" s="3">
        <v>-9.8084232930364723E-2</v>
      </c>
      <c r="D450" s="13">
        <f t="shared" si="54"/>
        <v>-5.6198125836879855</v>
      </c>
      <c r="E450" s="3">
        <f t="shared" si="60"/>
        <v>-6.7024628740097653E-2</v>
      </c>
      <c r="F450" s="3">
        <f t="shared" si="61"/>
        <v>6.5710802736233527</v>
      </c>
      <c r="G450" s="13">
        <f t="shared" si="55"/>
        <v>6.3877530304490424</v>
      </c>
      <c r="H450" s="13">
        <f t="shared" si="56"/>
        <v>-3.8402283502388359</v>
      </c>
      <c r="I450" s="13">
        <f t="shared" si="57"/>
        <v>9.6469901245605579E-4</v>
      </c>
      <c r="K450" s="13">
        <f t="shared" si="58"/>
        <v>0.57245447431282759</v>
      </c>
      <c r="L450" s="13">
        <f t="shared" si="62"/>
        <v>-0.57245447431282759</v>
      </c>
      <c r="N450" s="3"/>
    </row>
    <row r="451" spans="2:14">
      <c r="B451" s="9">
        <f t="shared" si="59"/>
        <v>5.4625000000000439</v>
      </c>
      <c r="C451" s="3">
        <v>-1.081777033026473E-2</v>
      </c>
      <c r="D451" s="13">
        <f t="shared" si="54"/>
        <v>-0.61981258366601166</v>
      </c>
      <c r="E451" s="3">
        <f t="shared" si="60"/>
        <v>1.6111961091201915E-2</v>
      </c>
      <c r="F451" s="3">
        <f t="shared" si="61"/>
        <v>6.6509271865039654</v>
      </c>
      <c r="G451" s="13">
        <f t="shared" si="55"/>
        <v>-4.5823397014237273</v>
      </c>
      <c r="H451" s="13">
        <f t="shared" si="56"/>
        <v>0.92314737020486626</v>
      </c>
      <c r="I451" s="13">
        <f t="shared" si="57"/>
        <v>7.252104344323279E-4</v>
      </c>
      <c r="K451" s="13">
        <f t="shared" si="58"/>
        <v>0.57097706335584564</v>
      </c>
      <c r="L451" s="13">
        <f t="shared" si="62"/>
        <v>-0.57097706335584564</v>
      </c>
      <c r="N451" s="3"/>
    </row>
    <row r="452" spans="2:14">
      <c r="B452" s="9">
        <f t="shared" si="59"/>
        <v>5.4750000000000441</v>
      </c>
      <c r="C452" s="3">
        <v>7.6448692269435264E-2</v>
      </c>
      <c r="D452" s="13">
        <f t="shared" si="54"/>
        <v>4.3801874163330439</v>
      </c>
      <c r="E452" s="3">
        <f t="shared" si="60"/>
        <v>9.853256034415403E-2</v>
      </c>
      <c r="F452" s="3">
        <f t="shared" si="61"/>
        <v>6.5936479402361687</v>
      </c>
      <c r="G452" s="13">
        <f t="shared" si="55"/>
        <v>-15.39322158893421</v>
      </c>
      <c r="H452" s="13">
        <f t="shared" si="56"/>
        <v>5.6454998523381281</v>
      </c>
      <c r="I452" s="13">
        <f t="shared" si="57"/>
        <v>4.8769722914158271E-4</v>
      </c>
      <c r="K452" s="13">
        <f t="shared" si="58"/>
        <v>0.56950346535383856</v>
      </c>
      <c r="L452" s="13">
        <f t="shared" si="62"/>
        <v>-0.56950346535383856</v>
      </c>
      <c r="N452" s="3"/>
    </row>
    <row r="453" spans="2:14">
      <c r="B453" s="9">
        <f t="shared" si="59"/>
        <v>5.4875000000000442</v>
      </c>
      <c r="C453" s="3">
        <v>0.16371515486863525</v>
      </c>
      <c r="D453" s="13">
        <f t="shared" si="54"/>
        <v>9.3801874163034515</v>
      </c>
      <c r="E453" s="3">
        <f t="shared" si="60"/>
        <v>0.17854796872383516</v>
      </c>
      <c r="F453" s="3">
        <f t="shared" si="61"/>
        <v>6.4012326703744913</v>
      </c>
      <c r="G453" s="13">
        <f t="shared" si="55"/>
        <v>-25.75454976968803</v>
      </c>
      <c r="H453" s="13">
        <f t="shared" si="56"/>
        <v>10.230045048509577</v>
      </c>
      <c r="I453" s="13">
        <f t="shared" si="57"/>
        <v>2.2001236686301046E-4</v>
      </c>
      <c r="K453" s="13">
        <f t="shared" si="58"/>
        <v>0.56803367046619602</v>
      </c>
      <c r="L453" s="13">
        <f t="shared" si="62"/>
        <v>-0.56803367046619602</v>
      </c>
      <c r="N453" s="3"/>
    </row>
    <row r="454" spans="2:14">
      <c r="B454" s="9">
        <f t="shared" si="59"/>
        <v>5.5000000000000444</v>
      </c>
      <c r="C454" s="3">
        <v>0.23352832494863529</v>
      </c>
      <c r="D454" s="13">
        <f t="shared" si="54"/>
        <v>13.380187416316449</v>
      </c>
      <c r="E454" s="3">
        <f t="shared" si="60"/>
        <v>0.25453922870200252</v>
      </c>
      <c r="F454" s="3">
        <f t="shared" si="61"/>
        <v>6.0793007982533904</v>
      </c>
      <c r="G454" s="13">
        <f t="shared" si="55"/>
        <v>-35.405760047385563</v>
      </c>
      <c r="H454" s="13">
        <f t="shared" si="56"/>
        <v>14.584023525139973</v>
      </c>
      <c r="I454" s="13">
        <f t="shared" si="57"/>
        <v>4.4145807653326105E-4</v>
      </c>
      <c r="K454" s="13">
        <f t="shared" si="58"/>
        <v>0.56656766887770471</v>
      </c>
      <c r="L454" s="13">
        <f t="shared" si="62"/>
        <v>-0.56656766887770471</v>
      </c>
      <c r="N454" s="3"/>
    </row>
    <row r="455" spans="2:14">
      <c r="B455" s="9">
        <f t="shared" si="59"/>
        <v>5.5125000000000446</v>
      </c>
      <c r="C455" s="3">
        <v>0.32079478754863527</v>
      </c>
      <c r="D455" s="13">
        <f t="shared" si="54"/>
        <v>18.380187416332692</v>
      </c>
      <c r="E455" s="3">
        <f t="shared" si="60"/>
        <v>0.3249983386727659</v>
      </c>
      <c r="F455" s="3">
        <f t="shared" si="61"/>
        <v>5.6367287976610712</v>
      </c>
      <c r="G455" s="13">
        <f t="shared" si="55"/>
        <v>-44.131277504816033</v>
      </c>
      <c r="H455" s="13">
        <f t="shared" si="56"/>
        <v>18.621033154712851</v>
      </c>
      <c r="I455" s="13">
        <f t="shared" si="57"/>
        <v>1.7669842053179818E-5</v>
      </c>
      <c r="K455" s="13">
        <f t="shared" si="58"/>
        <v>0.56510545079848273</v>
      </c>
      <c r="L455" s="13">
        <f t="shared" si="62"/>
        <v>-0.56510545079848273</v>
      </c>
      <c r="N455" s="3"/>
    </row>
    <row r="456" spans="2:14">
      <c r="B456" s="9">
        <f t="shared" si="59"/>
        <v>5.5250000000000448</v>
      </c>
      <c r="C456" s="3">
        <v>0.39060795762863526</v>
      </c>
      <c r="D456" s="13">
        <f t="shared" si="54"/>
        <v>22.380187416345688</v>
      </c>
      <c r="E456" s="3">
        <f t="shared" si="60"/>
        <v>0.38856193653340176</v>
      </c>
      <c r="F456" s="3">
        <f t="shared" si="61"/>
        <v>5.0850878288508703</v>
      </c>
      <c r="G456" s="13">
        <f t="shared" si="55"/>
        <v>-51.768682978120701</v>
      </c>
      <c r="H456" s="13">
        <f t="shared" si="56"/>
        <v>22.262959042794076</v>
      </c>
      <c r="I456" s="13">
        <f t="shared" si="57"/>
        <v>4.1862023221404774E-6</v>
      </c>
      <c r="K456" s="13">
        <f t="shared" si="58"/>
        <v>0.56364700646391397</v>
      </c>
      <c r="L456" s="13">
        <f t="shared" si="62"/>
        <v>-0.56364700646391397</v>
      </c>
      <c r="N456" s="3"/>
    </row>
    <row r="457" spans="2:14">
      <c r="B457" s="9">
        <f t="shared" si="59"/>
        <v>5.5375000000000449</v>
      </c>
      <c r="C457" s="3">
        <v>0.44296783518863525</v>
      </c>
      <c r="D457" s="13">
        <f t="shared" si="54"/>
        <v>25.380187416355437</v>
      </c>
      <c r="E457" s="3">
        <f t="shared" si="60"/>
        <v>0.4440366776787063</v>
      </c>
      <c r="F457" s="3">
        <f t="shared" si="61"/>
        <v>4.4379792916243614</v>
      </c>
      <c r="G457" s="13">
        <f t="shared" si="55"/>
        <v>-58.209300709087643</v>
      </c>
      <c r="H457" s="13">
        <f t="shared" si="56"/>
        <v>25.441427580000756</v>
      </c>
      <c r="I457" s="13">
        <f t="shared" si="57"/>
        <v>1.1424242685812903E-6</v>
      </c>
      <c r="K457" s="13">
        <f t="shared" si="58"/>
        <v>0.56219232613458381</v>
      </c>
      <c r="L457" s="13">
        <f t="shared" si="62"/>
        <v>-0.56219232613458381</v>
      </c>
      <c r="N457" s="3"/>
    </row>
    <row r="458" spans="2:14">
      <c r="B458" s="9">
        <f t="shared" si="59"/>
        <v>5.5500000000000451</v>
      </c>
      <c r="C458" s="3">
        <v>0.49532771274763526</v>
      </c>
      <c r="D458" s="13">
        <f t="shared" si="54"/>
        <v>28.380187416307884</v>
      </c>
      <c r="E458" s="3">
        <f t="shared" si="60"/>
        <v>0.49041621558821591</v>
      </c>
      <c r="F458" s="3">
        <f t="shared" si="61"/>
        <v>3.7103630327607657</v>
      </c>
      <c r="G458" s="13">
        <f t="shared" si="55"/>
        <v>-63.392192632475684</v>
      </c>
      <c r="H458" s="13">
        <f t="shared" si="56"/>
        <v>28.098779357982668</v>
      </c>
      <c r="I458" s="13">
        <f t="shared" si="57"/>
        <v>2.4122804346984377E-5</v>
      </c>
      <c r="K458" s="13">
        <f t="shared" si="58"/>
        <v>0.56074140009621265</v>
      </c>
      <c r="L458" s="13">
        <f t="shared" si="62"/>
        <v>-0.56074140009621265</v>
      </c>
      <c r="N458" s="3"/>
    </row>
    <row r="459" spans="2:14">
      <c r="B459" s="9">
        <f t="shared" si="59"/>
        <v>5.5625000000000453</v>
      </c>
      <c r="C459" s="3">
        <v>0.53023429778763531</v>
      </c>
      <c r="D459" s="13">
        <f t="shared" si="54"/>
        <v>30.380187416314389</v>
      </c>
      <c r="E459" s="3">
        <f t="shared" si="60"/>
        <v>0.5268907233989012</v>
      </c>
      <c r="F459" s="3">
        <f t="shared" si="61"/>
        <v>2.9179606248548198</v>
      </c>
      <c r="G459" s="13">
        <f t="shared" si="55"/>
        <v>-67.293615944157224</v>
      </c>
      <c r="H459" s="13">
        <f t="shared" si="56"/>
        <v>30.188614715351886</v>
      </c>
      <c r="I459" s="13">
        <f t="shared" si="57"/>
        <v>1.1179489692998718E-5</v>
      </c>
      <c r="K459" s="13">
        <f t="shared" si="58"/>
        <v>0.5592942186595925</v>
      </c>
      <c r="L459" s="13">
        <f t="shared" si="62"/>
        <v>-0.5592942186595925</v>
      </c>
      <c r="N459" s="3"/>
    </row>
    <row r="460" spans="2:14">
      <c r="B460" s="9">
        <f t="shared" si="59"/>
        <v>5.5750000000000455</v>
      </c>
      <c r="C460" s="3">
        <v>0.5651408828276353</v>
      </c>
      <c r="D460" s="13">
        <f t="shared" si="54"/>
        <v>32.380187416320886</v>
      </c>
      <c r="E460" s="3">
        <f t="shared" si="60"/>
        <v>0.55285060371831185</v>
      </c>
      <c r="F460" s="3">
        <f t="shared" si="61"/>
        <v>2.0767904255528542</v>
      </c>
      <c r="G460" s="13">
        <f t="shared" si="55"/>
        <v>-69.914468917984451</v>
      </c>
      <c r="H460" s="13">
        <f t="shared" si="56"/>
        <v>31.676006294318846</v>
      </c>
      <c r="I460" s="13">
        <f t="shared" si="57"/>
        <v>1.5105096058507252E-4</v>
      </c>
      <c r="K460" s="13">
        <f t="shared" si="58"/>
        <v>0.55785077216052137</v>
      </c>
      <c r="L460" s="13">
        <f t="shared" si="62"/>
        <v>-0.55785077216052137</v>
      </c>
      <c r="N460" s="3"/>
    </row>
    <row r="461" spans="2:14">
      <c r="B461" s="9">
        <f t="shared" si="59"/>
        <v>5.5875000000000457</v>
      </c>
      <c r="C461" s="3">
        <v>0.58259417534763525</v>
      </c>
      <c r="D461" s="13">
        <f t="shared" si="54"/>
        <v>33.380187416324127</v>
      </c>
      <c r="E461" s="3">
        <f t="shared" si="60"/>
        <v>0.56788634826928741</v>
      </c>
      <c r="F461" s="3">
        <f t="shared" si="61"/>
        <v>1.2028595640780484</v>
      </c>
      <c r="G461" s="13">
        <f t="shared" si="55"/>
        <v>-71.26816990071633</v>
      </c>
      <c r="H461" s="13">
        <f t="shared" si="56"/>
        <v>32.537490998926572</v>
      </c>
      <c r="I461" s="13">
        <f t="shared" si="57"/>
        <v>2.1632017736658181E-4</v>
      </c>
      <c r="K461" s="13">
        <f t="shared" si="58"/>
        <v>0.55641105095973897</v>
      </c>
      <c r="L461" s="13">
        <f t="shared" si="62"/>
        <v>-0.55641105095973897</v>
      </c>
      <c r="N461" s="3"/>
    </row>
    <row r="462" spans="2:14">
      <c r="B462" s="9">
        <f t="shared" si="59"/>
        <v>5.6000000000000458</v>
      </c>
      <c r="C462" s="3">
        <v>0.58259417534763525</v>
      </c>
      <c r="D462" s="13">
        <f t="shared" ref="D462:D525" si="63">C462*180/PI()</f>
        <v>33.380187416324127</v>
      </c>
      <c r="E462" s="3">
        <f t="shared" si="60"/>
        <v>0.57178644127327605</v>
      </c>
      <c r="F462" s="3">
        <f t="shared" si="61"/>
        <v>0.31200744031909422</v>
      </c>
      <c r="G462" s="13">
        <f t="shared" ref="G462:G525" si="64">-($C$4/$C$5)*SIN(E462)-$F$5*F462</f>
        <v>-71.370962863566376</v>
      </c>
      <c r="H462" s="13">
        <f t="shared" ref="H462:H525" si="65">E462*180/PI()</f>
        <v>32.760949867763614</v>
      </c>
      <c r="I462" s="13">
        <f t="shared" ref="I462:I525" si="66">(C462-E462)^2</f>
        <v>1.1680711582206489E-4</v>
      </c>
      <c r="K462" s="13">
        <f t="shared" ref="K462:K525" si="67">$M$9*EXP(-$N$9*B462)</f>
        <v>0.55497504544286247</v>
      </c>
      <c r="L462" s="13">
        <f t="shared" si="62"/>
        <v>-0.55497504544286247</v>
      </c>
      <c r="N462" s="3"/>
    </row>
    <row r="463" spans="2:14">
      <c r="B463" s="9">
        <f t="shared" ref="B463:B526" si="68">B462+$C$3</f>
        <v>5.612500000000046</v>
      </c>
      <c r="C463" s="3">
        <v>0.58259417534763525</v>
      </c>
      <c r="D463" s="13">
        <f t="shared" si="63"/>
        <v>33.380187416324127</v>
      </c>
      <c r="E463" s="3">
        <f t="shared" ref="E463:E526" si="69">F463*$C$3+E462</f>
        <v>0.56453482132983246</v>
      </c>
      <c r="F463" s="3">
        <f t="shared" ref="F463:F526" si="70">G462*$C$3+F462</f>
        <v>-0.58012959547548548</v>
      </c>
      <c r="G463" s="13">
        <f t="shared" si="64"/>
        <v>-70.236014988916381</v>
      </c>
      <c r="H463" s="13">
        <f t="shared" si="65"/>
        <v>32.345462650371402</v>
      </c>
      <c r="I463" s="13">
        <f t="shared" si="66"/>
        <v>3.2614026754032967E-4</v>
      </c>
      <c r="K463" s="13">
        <f t="shared" si="67"/>
        <v>0.55354274602032194</v>
      </c>
      <c r="L463" s="13">
        <f t="shared" ref="L463:L526" si="71">-K463</f>
        <v>-0.55354274602032194</v>
      </c>
      <c r="N463" s="3"/>
    </row>
    <row r="464" spans="2:14">
      <c r="B464" s="9">
        <f t="shared" si="68"/>
        <v>5.6250000000000462</v>
      </c>
      <c r="C464" s="3">
        <v>0.5651408828276353</v>
      </c>
      <c r="D464" s="13">
        <f t="shared" si="63"/>
        <v>32.380187416320886</v>
      </c>
      <c r="E464" s="3">
        <f t="shared" si="69"/>
        <v>0.54630882404437076</v>
      </c>
      <c r="F464" s="3">
        <f t="shared" si="70"/>
        <v>-1.4580797828369403</v>
      </c>
      <c r="G464" s="13">
        <f t="shared" si="64"/>
        <v>-67.872008067581632</v>
      </c>
      <c r="H464" s="13">
        <f t="shared" si="65"/>
        <v>31.301189928497557</v>
      </c>
      <c r="I464" s="13">
        <f t="shared" si="66"/>
        <v>3.5464643801633145E-4</v>
      </c>
      <c r="K464" s="13">
        <f t="shared" si="67"/>
        <v>0.55211414312729701</v>
      </c>
      <c r="L464" s="13">
        <f t="shared" si="71"/>
        <v>-0.55211414312729701</v>
      </c>
      <c r="N464" s="3"/>
    </row>
    <row r="465" spans="2:14">
      <c r="B465" s="9">
        <f t="shared" si="68"/>
        <v>5.6375000000000464</v>
      </c>
      <c r="C465" s="3">
        <v>0.53023429778763531</v>
      </c>
      <c r="D465" s="13">
        <f t="shared" si="63"/>
        <v>30.380187416314389</v>
      </c>
      <c r="E465" s="3">
        <f t="shared" si="69"/>
        <v>0.51747782549834942</v>
      </c>
      <c r="F465" s="3">
        <f t="shared" si="70"/>
        <v>-2.3064798836817109</v>
      </c>
      <c r="G465" s="13">
        <f t="shared" si="64"/>
        <v>-64.286288717122602</v>
      </c>
      <c r="H465" s="13">
        <f t="shared" si="65"/>
        <v>29.649295392662719</v>
      </c>
      <c r="I465" s="13">
        <f t="shared" si="66"/>
        <v>1.6272758526731884E-4</v>
      </c>
      <c r="K465" s="13">
        <f t="shared" si="67"/>
        <v>0.55068922722365188</v>
      </c>
      <c r="L465" s="13">
        <f t="shared" si="71"/>
        <v>-0.55068922722365188</v>
      </c>
      <c r="N465" s="3"/>
    </row>
    <row r="466" spans="2:14">
      <c r="B466" s="9">
        <f t="shared" si="68"/>
        <v>5.6500000000000465</v>
      </c>
      <c r="C466" s="3">
        <v>0.49532771274763526</v>
      </c>
      <c r="D466" s="13">
        <f t="shared" si="63"/>
        <v>28.380187416307884</v>
      </c>
      <c r="E466" s="3">
        <f t="shared" si="69"/>
        <v>0.47860209434027762</v>
      </c>
      <c r="F466" s="3">
        <f t="shared" si="70"/>
        <v>-3.1100584926457433</v>
      </c>
      <c r="G466" s="13">
        <f t="shared" si="64"/>
        <v>-59.492037086707739</v>
      </c>
      <c r="H466" s="13">
        <f t="shared" si="65"/>
        <v>27.42188007181997</v>
      </c>
      <c r="I466" s="13">
        <f t="shared" si="66"/>
        <v>2.7974631110854088E-4</v>
      </c>
      <c r="K466" s="13">
        <f t="shared" si="67"/>
        <v>0.54926798879387306</v>
      </c>
      <c r="L466" s="13">
        <f t="shared" si="71"/>
        <v>-0.54926798879387306</v>
      </c>
      <c r="N466" s="3"/>
    </row>
    <row r="467" spans="2:14">
      <c r="B467" s="9">
        <f t="shared" si="68"/>
        <v>5.6625000000000467</v>
      </c>
      <c r="C467" s="3">
        <v>0.44296783518863525</v>
      </c>
      <c r="D467" s="13">
        <f t="shared" si="63"/>
        <v>25.380187416355437</v>
      </c>
      <c r="E467" s="3">
        <f t="shared" si="69"/>
        <v>0.43043073238740776</v>
      </c>
      <c r="F467" s="3">
        <f t="shared" si="70"/>
        <v>-3.8537089562295899</v>
      </c>
      <c r="G467" s="13">
        <f t="shared" si="64"/>
        <v>-53.518329206127646</v>
      </c>
      <c r="H467" s="13">
        <f t="shared" si="65"/>
        <v>24.661864338523458</v>
      </c>
      <c r="I467" s="13">
        <f t="shared" si="66"/>
        <v>1.5717894664854631E-4</v>
      </c>
      <c r="K467" s="13">
        <f t="shared" si="67"/>
        <v>0.54785041834700443</v>
      </c>
      <c r="L467" s="13">
        <f t="shared" si="71"/>
        <v>-0.54785041834700443</v>
      </c>
      <c r="N467" s="3"/>
    </row>
    <row r="468" spans="2:14">
      <c r="B468" s="9">
        <f t="shared" si="68"/>
        <v>5.6750000000000469</v>
      </c>
      <c r="C468" s="3">
        <v>0.39060795762863526</v>
      </c>
      <c r="D468" s="13">
        <f t="shared" si="63"/>
        <v>22.380187416345688</v>
      </c>
      <c r="E468" s="3">
        <f t="shared" si="69"/>
        <v>0.37389713149608045</v>
      </c>
      <c r="F468" s="3">
        <f t="shared" si="70"/>
        <v>-4.5226880713061854</v>
      </c>
      <c r="G468" s="13">
        <f t="shared" si="64"/>
        <v>-46.421424674323617</v>
      </c>
      <c r="H468" s="13">
        <f t="shared" si="65"/>
        <v>21.422727606773375</v>
      </c>
      <c r="I468" s="13">
        <f t="shared" si="66"/>
        <v>2.7925171003247682E-4</v>
      </c>
      <c r="K468" s="13">
        <f t="shared" si="67"/>
        <v>0.54643650641658459</v>
      </c>
      <c r="L468" s="13">
        <f t="shared" si="71"/>
        <v>-0.54643650641658459</v>
      </c>
      <c r="N468" s="3"/>
    </row>
    <row r="469" spans="2:14">
      <c r="B469" s="9">
        <f t="shared" si="68"/>
        <v>5.6875000000000471</v>
      </c>
      <c r="C469" s="3">
        <v>0.32079478754863527</v>
      </c>
      <c r="D469" s="13">
        <f t="shared" si="63"/>
        <v>18.380187416332692</v>
      </c>
      <c r="E469" s="3">
        <f t="shared" si="69"/>
        <v>0.31011018299939008</v>
      </c>
      <c r="F469" s="3">
        <f t="shared" si="70"/>
        <v>-5.102955879735231</v>
      </c>
      <c r="G469" s="13">
        <f t="shared" si="64"/>
        <v>-38.295189252682995</v>
      </c>
      <c r="H469" s="13">
        <f t="shared" si="65"/>
        <v>17.768004669894662</v>
      </c>
      <c r="I469" s="13">
        <f t="shared" si="66"/>
        <v>1.1416077437375104E-4</v>
      </c>
      <c r="K469" s="13">
        <f t="shared" si="67"/>
        <v>0.5450262435605836</v>
      </c>
      <c r="L469" s="13">
        <f t="shared" si="71"/>
        <v>-0.5450262435605836</v>
      </c>
      <c r="N469" s="3"/>
    </row>
    <row r="470" spans="2:14">
      <c r="B470" s="9">
        <f t="shared" si="68"/>
        <v>5.7000000000000473</v>
      </c>
      <c r="C470" s="3">
        <v>0.25098161746863529</v>
      </c>
      <c r="D470" s="13">
        <f t="shared" si="63"/>
        <v>14.380187416319698</v>
      </c>
      <c r="E470" s="3">
        <f t="shared" si="69"/>
        <v>0.24033961118196798</v>
      </c>
      <c r="F470" s="3">
        <f t="shared" si="70"/>
        <v>-5.581645745393768</v>
      </c>
      <c r="G470" s="13">
        <f t="shared" si="64"/>
        <v>-29.278398140198121</v>
      </c>
      <c r="H470" s="13">
        <f t="shared" si="65"/>
        <v>13.770445370541973</v>
      </c>
      <c r="I470" s="13">
        <f t="shared" si="66"/>
        <v>1.1325229780546656E-4</v>
      </c>
      <c r="K470" s="13">
        <f t="shared" si="67"/>
        <v>0.54361962036133993</v>
      </c>
      <c r="L470" s="13">
        <f t="shared" si="71"/>
        <v>-0.54361962036133993</v>
      </c>
      <c r="N470" s="3"/>
    </row>
    <row r="471" spans="2:14">
      <c r="B471" s="9">
        <f t="shared" si="68"/>
        <v>5.7125000000000474</v>
      </c>
      <c r="C471" s="3">
        <v>0.18116844738863525</v>
      </c>
      <c r="D471" s="13">
        <f t="shared" si="63"/>
        <v>10.3801874163067</v>
      </c>
      <c r="E471" s="3">
        <f t="shared" si="69"/>
        <v>0.1659942896551399</v>
      </c>
      <c r="F471" s="3">
        <f t="shared" si="70"/>
        <v>-5.9476257221462445</v>
      </c>
      <c r="G471" s="13">
        <f t="shared" si="64"/>
        <v>-19.556909695618973</v>
      </c>
      <c r="H471" s="13">
        <f t="shared" si="65"/>
        <v>9.5107722205116172</v>
      </c>
      <c r="I471" s="13">
        <f t="shared" si="66"/>
        <v>2.3025506292099647E-4</v>
      </c>
      <c r="K471" s="13">
        <f t="shared" si="67"/>
        <v>0.54221662742549748</v>
      </c>
      <c r="L471" s="13">
        <f t="shared" si="71"/>
        <v>-0.54221662742549748</v>
      </c>
      <c r="N471" s="3"/>
    </row>
    <row r="472" spans="2:14">
      <c r="B472" s="9">
        <f t="shared" si="68"/>
        <v>5.7250000000000476</v>
      </c>
      <c r="C472" s="3">
        <v>9.3901984789335272E-2</v>
      </c>
      <c r="D472" s="13">
        <f t="shared" si="63"/>
        <v>5.3801874163305641</v>
      </c>
      <c r="E472" s="3">
        <f t="shared" si="69"/>
        <v>8.8593200988371368E-2</v>
      </c>
      <c r="F472" s="3">
        <f t="shared" si="70"/>
        <v>-6.192087093341482</v>
      </c>
      <c r="G472" s="13">
        <f t="shared" si="64"/>
        <v>-9.3594359162084864</v>
      </c>
      <c r="H472" s="13">
        <f t="shared" si="65"/>
        <v>5.0760165101879133</v>
      </c>
      <c r="I472" s="13">
        <f t="shared" si="66"/>
        <v>2.8183185445376755E-5</v>
      </c>
      <c r="K472" s="13">
        <f t="shared" si="67"/>
        <v>0.54081725538394265</v>
      </c>
      <c r="L472" s="13">
        <f t="shared" si="71"/>
        <v>-0.54081725538394265</v>
      </c>
      <c r="N472" s="3"/>
    </row>
    <row r="473" spans="2:14">
      <c r="B473" s="9">
        <f t="shared" si="68"/>
        <v>5.7375000000000478</v>
      </c>
      <c r="C473" s="3">
        <v>6.6355221896352706E-3</v>
      </c>
      <c r="D473" s="13">
        <f t="shared" si="63"/>
        <v>0.38018741633150765</v>
      </c>
      <c r="E473" s="3">
        <f t="shared" si="69"/>
        <v>9.7297004596952619E-3</v>
      </c>
      <c r="F473" s="3">
        <f t="shared" si="70"/>
        <v>-6.309080042294088</v>
      </c>
      <c r="G473" s="13">
        <f t="shared" si="64"/>
        <v>1.0531937693767464</v>
      </c>
      <c r="H473" s="13">
        <f t="shared" si="65"/>
        <v>0.55747077226703545</v>
      </c>
      <c r="I473" s="13">
        <f t="shared" si="66"/>
        <v>9.5739391669114404E-6</v>
      </c>
      <c r="K473" s="13">
        <f t="shared" si="67"/>
        <v>0.53942149489174207</v>
      </c>
      <c r="L473" s="13">
        <f t="shared" si="71"/>
        <v>-0.53942149489174207</v>
      </c>
      <c r="N473" s="3"/>
    </row>
    <row r="474" spans="2:14">
      <c r="B474" s="9">
        <f t="shared" si="68"/>
        <v>5.750000000000048</v>
      </c>
      <c r="C474" s="3">
        <v>-6.3177647890164723E-2</v>
      </c>
      <c r="D474" s="13">
        <f t="shared" si="63"/>
        <v>-3.6198125836700288</v>
      </c>
      <c r="E474" s="3">
        <f t="shared" si="69"/>
        <v>-6.8969238542515729E-2</v>
      </c>
      <c r="F474" s="3">
        <f t="shared" si="70"/>
        <v>-6.295915120176879</v>
      </c>
      <c r="G474" s="13">
        <f t="shared" si="64"/>
        <v>11.404011594337499</v>
      </c>
      <c r="H474" s="13">
        <f t="shared" si="65"/>
        <v>-3.9516462847171603</v>
      </c>
      <c r="I474" s="13">
        <f t="shared" si="66"/>
        <v>3.3542522284399552E-5</v>
      </c>
      <c r="K474" s="13">
        <f t="shared" si="67"/>
        <v>0.53802933662808028</v>
      </c>
      <c r="L474" s="13">
        <f t="shared" si="71"/>
        <v>-0.53802933662808028</v>
      </c>
      <c r="N474" s="3"/>
    </row>
    <row r="475" spans="2:14">
      <c r="B475" s="9">
        <f t="shared" si="68"/>
        <v>5.7625000000000481</v>
      </c>
      <c r="C475" s="3">
        <v>-0.15044411048936474</v>
      </c>
      <c r="D475" s="13">
        <f t="shared" si="63"/>
        <v>-8.6198125836404369</v>
      </c>
      <c r="E475" s="3">
        <f t="shared" si="69"/>
        <v>-0.14588630073311148</v>
      </c>
      <c r="F475" s="3">
        <f t="shared" si="70"/>
        <v>-6.1533649752476602</v>
      </c>
      <c r="G475" s="13">
        <f t="shared" si="64"/>
        <v>21.41867182924198</v>
      </c>
      <c r="H475" s="13">
        <f t="shared" si="65"/>
        <v>-8.3586693207835747</v>
      </c>
      <c r="I475" s="13">
        <f t="shared" si="66"/>
        <v>2.0773629774197316E-5</v>
      </c>
      <c r="K475" s="13">
        <f t="shared" si="67"/>
        <v>0.53664077129619725</v>
      </c>
      <c r="L475" s="13">
        <f t="shared" si="71"/>
        <v>-0.53664077129619725</v>
      </c>
      <c r="N475" s="3"/>
    </row>
    <row r="476" spans="2:14">
      <c r="B476" s="9">
        <f t="shared" si="68"/>
        <v>5.7750000000000483</v>
      </c>
      <c r="C476" s="3">
        <v>-0.22025728056936472</v>
      </c>
      <c r="D476" s="13">
        <f t="shared" si="63"/>
        <v>-12.619812583653431</v>
      </c>
      <c r="E476" s="3">
        <f t="shared" si="69"/>
        <v>-0.21945669545038818</v>
      </c>
      <c r="F476" s="3">
        <f t="shared" si="70"/>
        <v>-5.885631577382135</v>
      </c>
      <c r="G476" s="13">
        <f t="shared" si="64"/>
        <v>30.843870680701912</v>
      </c>
      <c r="H476" s="13">
        <f t="shared" si="65"/>
        <v>-12.573942435195098</v>
      </c>
      <c r="I476" s="13">
        <f t="shared" si="66"/>
        <v>6.4093653272668612E-7</v>
      </c>
      <c r="K476" s="13">
        <f t="shared" si="67"/>
        <v>0.53525578962332598</v>
      </c>
      <c r="L476" s="13">
        <f t="shared" si="71"/>
        <v>-0.53525578962332598</v>
      </c>
      <c r="N476" s="3"/>
    </row>
    <row r="477" spans="2:14">
      <c r="B477" s="9">
        <f t="shared" si="68"/>
        <v>5.7875000000000485</v>
      </c>
      <c r="C477" s="3">
        <v>-0.29007045064936476</v>
      </c>
      <c r="D477" s="13">
        <f t="shared" si="63"/>
        <v>-16.61981258366643</v>
      </c>
      <c r="E477" s="3">
        <f t="shared" si="69"/>
        <v>-0.28820773537380517</v>
      </c>
      <c r="F477" s="3">
        <f t="shared" si="70"/>
        <v>-5.500083193873361</v>
      </c>
      <c r="G477" s="13">
        <f t="shared" si="64"/>
        <v>39.462398256967539</v>
      </c>
      <c r="H477" s="13">
        <f t="shared" si="65"/>
        <v>-16.51308685994232</v>
      </c>
      <c r="I477" s="13">
        <f t="shared" si="66"/>
        <v>3.4697081978030389E-6</v>
      </c>
      <c r="K477" s="13">
        <f t="shared" si="67"/>
        <v>0.53387438236063167</v>
      </c>
      <c r="L477" s="13">
        <f t="shared" si="71"/>
        <v>-0.53387438236063167</v>
      </c>
      <c r="N477" s="3"/>
    </row>
    <row r="478" spans="2:14">
      <c r="B478" s="9">
        <f t="shared" si="68"/>
        <v>5.8000000000000487</v>
      </c>
      <c r="C478" s="3">
        <v>-0.35988362072936475</v>
      </c>
      <c r="D478" s="13">
        <f t="shared" si="63"/>
        <v>-20.619812583679423</v>
      </c>
      <c r="E478" s="3">
        <f t="shared" si="69"/>
        <v>-0.350792775569571</v>
      </c>
      <c r="F478" s="3">
        <f t="shared" si="70"/>
        <v>-5.0068032156612663</v>
      </c>
      <c r="G478" s="13">
        <f t="shared" si="64"/>
        <v>47.102611893769691</v>
      </c>
      <c r="H478" s="13">
        <f t="shared" si="65"/>
        <v>-20.098945523816312</v>
      </c>
      <c r="I478" s="13">
        <f t="shared" si="66"/>
        <v>8.2643465719345414E-5</v>
      </c>
      <c r="K478" s="13">
        <f t="shared" si="67"/>
        <v>0.53249654028314863</v>
      </c>
      <c r="L478" s="13">
        <f t="shared" si="71"/>
        <v>-0.53249654028314863</v>
      </c>
      <c r="N478" s="3"/>
    </row>
    <row r="479" spans="2:14">
      <c r="B479" s="9">
        <f t="shared" si="68"/>
        <v>5.8125000000000488</v>
      </c>
      <c r="C479" s="3">
        <v>-0.41224349828936474</v>
      </c>
      <c r="D479" s="13">
        <f t="shared" si="63"/>
        <v>-23.619812583689171</v>
      </c>
      <c r="E479" s="3">
        <f t="shared" si="69"/>
        <v>-0.40601803265693531</v>
      </c>
      <c r="F479" s="3">
        <f t="shared" si="70"/>
        <v>-4.4180205669891448</v>
      </c>
      <c r="G479" s="13">
        <f t="shared" si="64"/>
        <v>53.641392693340201</v>
      </c>
      <c r="H479" s="13">
        <f t="shared" si="65"/>
        <v>-23.263119677447225</v>
      </c>
      <c r="I479" s="13">
        <f t="shared" si="66"/>
        <v>3.8756422340559938E-5</v>
      </c>
      <c r="K479" s="13">
        <f t="shared" si="67"/>
        <v>0.53112225418971937</v>
      </c>
      <c r="L479" s="13">
        <f t="shared" si="71"/>
        <v>-0.53112225418971937</v>
      </c>
      <c r="N479" s="3"/>
    </row>
    <row r="480" spans="2:14">
      <c r="B480" s="9">
        <f t="shared" si="68"/>
        <v>5.825000000000049</v>
      </c>
      <c r="C480" s="3">
        <v>-0.44715008332936473</v>
      </c>
      <c r="D480" s="13">
        <f t="shared" si="63"/>
        <v>-25.619812583695669</v>
      </c>
      <c r="E480" s="3">
        <f t="shared" si="69"/>
        <v>-0.45286182213596521</v>
      </c>
      <c r="F480" s="3">
        <f t="shared" si="70"/>
        <v>-3.7475031583223921</v>
      </c>
      <c r="G480" s="13">
        <f t="shared" si="64"/>
        <v>59.000991758776252</v>
      </c>
      <c r="H480" s="13">
        <f t="shared" si="65"/>
        <v>-25.947071110994965</v>
      </c>
      <c r="I480" s="13">
        <f t="shared" si="66"/>
        <v>3.262396019482582E-5</v>
      </c>
      <c r="K480" s="13">
        <f t="shared" si="67"/>
        <v>0.5297515149029336</v>
      </c>
      <c r="L480" s="13">
        <f t="shared" si="71"/>
        <v>-0.5297515149029336</v>
      </c>
      <c r="N480" s="3"/>
    </row>
    <row r="481" spans="2:14">
      <c r="B481" s="9">
        <f t="shared" si="68"/>
        <v>5.8375000000000492</v>
      </c>
      <c r="C481" s="3">
        <v>-0.48205666836836475</v>
      </c>
      <c r="D481" s="13">
        <f t="shared" si="63"/>
        <v>-27.619812583644872</v>
      </c>
      <c r="E481" s="3">
        <f t="shared" si="69"/>
        <v>-0.49048670665268634</v>
      </c>
      <c r="F481" s="3">
        <f t="shared" si="70"/>
        <v>-3.0099907613376891</v>
      </c>
      <c r="G481" s="13">
        <f t="shared" si="64"/>
        <v>63.141242831445751</v>
      </c>
      <c r="H481" s="13">
        <f t="shared" si="65"/>
        <v>-28.102818198470203</v>
      </c>
      <c r="I481" s="13">
        <f t="shared" si="66"/>
        <v>7.1065545475127779E-5</v>
      </c>
      <c r="K481" s="13">
        <f t="shared" si="67"/>
        <v>0.52838431326906565</v>
      </c>
      <c r="L481" s="13">
        <f t="shared" si="71"/>
        <v>-0.52838431326906565</v>
      </c>
      <c r="N481" s="3"/>
    </row>
    <row r="482" spans="2:14">
      <c r="B482" s="9">
        <f t="shared" si="68"/>
        <v>5.8500000000000494</v>
      </c>
      <c r="C482" s="3">
        <v>-0.5169632534083648</v>
      </c>
      <c r="D482" s="13">
        <f t="shared" si="63"/>
        <v>-29.619812583651374</v>
      </c>
      <c r="E482" s="3">
        <f t="shared" si="69"/>
        <v>-0.51824577197699406</v>
      </c>
      <c r="F482" s="3">
        <f t="shared" si="70"/>
        <v>-2.2207252259446171</v>
      </c>
      <c r="G482" s="13">
        <f t="shared" si="64"/>
        <v>66.049217053891113</v>
      </c>
      <c r="H482" s="13">
        <f t="shared" si="65"/>
        <v>-29.693295484780986</v>
      </c>
      <c r="I482" s="13">
        <f t="shared" si="66"/>
        <v>1.6448538788788588E-6</v>
      </c>
      <c r="K482" s="13">
        <f t="shared" si="67"/>
        <v>0.52702064015801464</v>
      </c>
      <c r="L482" s="13">
        <f t="shared" si="71"/>
        <v>-0.52702064015801464</v>
      </c>
      <c r="N482" s="3"/>
    </row>
    <row r="483" spans="2:14">
      <c r="B483" s="9">
        <f t="shared" si="68"/>
        <v>5.8625000000000496</v>
      </c>
      <c r="C483" s="3">
        <v>-0.53441654592836474</v>
      </c>
      <c r="D483" s="13">
        <f t="shared" si="63"/>
        <v>-30.619812583654618</v>
      </c>
      <c r="E483" s="3">
        <f t="shared" si="69"/>
        <v>-0.53568464713663133</v>
      </c>
      <c r="F483" s="3">
        <f t="shared" si="70"/>
        <v>-1.3951100127709781</v>
      </c>
      <c r="G483" s="13">
        <f t="shared" si="64"/>
        <v>67.728503756809658</v>
      </c>
      <c r="H483" s="13">
        <f t="shared" si="65"/>
        <v>-30.692469430883737</v>
      </c>
      <c r="I483" s="13">
        <f t="shared" si="66"/>
        <v>1.6080806744071909E-6</v>
      </c>
      <c r="K483" s="13">
        <f t="shared" si="67"/>
        <v>0.52566048646324293</v>
      </c>
      <c r="L483" s="13">
        <f t="shared" si="71"/>
        <v>-0.52566048646324293</v>
      </c>
      <c r="N483" s="3"/>
    </row>
    <row r="484" spans="2:14">
      <c r="B484" s="9">
        <f t="shared" si="68"/>
        <v>5.8750000000000497</v>
      </c>
      <c r="C484" s="3">
        <v>-0.53441654592836474</v>
      </c>
      <c r="D484" s="13">
        <f t="shared" si="63"/>
        <v>-30.619812583654618</v>
      </c>
      <c r="E484" s="3">
        <f t="shared" si="69"/>
        <v>-0.54254094358426708</v>
      </c>
      <c r="F484" s="3">
        <f t="shared" si="70"/>
        <v>-0.54850371581085733</v>
      </c>
      <c r="G484" s="13">
        <f t="shared" si="64"/>
        <v>68.190028024189033</v>
      </c>
      <c r="H484" s="13">
        <f t="shared" si="65"/>
        <v>-31.085306280423804</v>
      </c>
      <c r="I484" s="13">
        <f t="shared" si="66"/>
        <v>6.6005837271231407E-5</v>
      </c>
      <c r="K484" s="13">
        <f t="shared" si="67"/>
        <v>0.52430384310171518</v>
      </c>
      <c r="L484" s="13">
        <f t="shared" si="71"/>
        <v>-0.52430384310171518</v>
      </c>
      <c r="N484" s="3"/>
    </row>
    <row r="485" spans="2:14">
      <c r="B485" s="9">
        <f t="shared" si="68"/>
        <v>5.8875000000000499</v>
      </c>
      <c r="C485" s="3">
        <v>-0.53441654592836474</v>
      </c>
      <c r="D485" s="13">
        <f t="shared" si="63"/>
        <v>-30.619812583654618</v>
      </c>
      <c r="E485" s="3">
        <f t="shared" si="69"/>
        <v>-0.53874254815312328</v>
      </c>
      <c r="F485" s="3">
        <f t="shared" si="70"/>
        <v>0.30387163449150567</v>
      </c>
      <c r="G485" s="13">
        <f t="shared" si="64"/>
        <v>67.445819038316685</v>
      </c>
      <c r="H485" s="13">
        <f t="shared" si="65"/>
        <v>-30.867674253297487</v>
      </c>
      <c r="I485" s="13">
        <f t="shared" si="66"/>
        <v>1.8714295248615843E-5</v>
      </c>
      <c r="K485" s="13">
        <f t="shared" si="67"/>
        <v>0.522950701013838</v>
      </c>
      <c r="L485" s="13">
        <f t="shared" si="71"/>
        <v>-0.522950701013838</v>
      </c>
      <c r="N485" s="3"/>
    </row>
    <row r="486" spans="2:14">
      <c r="B486" s="9">
        <f t="shared" si="68"/>
        <v>5.9000000000000501</v>
      </c>
      <c r="C486" s="3">
        <v>-0.5169632534083648</v>
      </c>
      <c r="D486" s="13">
        <f t="shared" si="63"/>
        <v>-29.619812583651374</v>
      </c>
      <c r="E486" s="3">
        <f t="shared" si="69"/>
        <v>-0.52440574349724245</v>
      </c>
      <c r="F486" s="3">
        <f t="shared" si="70"/>
        <v>1.1469443724704642</v>
      </c>
      <c r="G486" s="13">
        <f t="shared" si="64"/>
        <v>65.50655899570323</v>
      </c>
      <c r="H486" s="13">
        <f t="shared" si="65"/>
        <v>-30.046235854812007</v>
      </c>
      <c r="I486" s="13">
        <f t="shared" si="66"/>
        <v>5.5390658723042072E-5</v>
      </c>
      <c r="K486" s="13">
        <f t="shared" si="67"/>
        <v>0.52160105116339917</v>
      </c>
      <c r="L486" s="13">
        <f t="shared" si="71"/>
        <v>-0.52160105116339917</v>
      </c>
      <c r="N486" s="3"/>
    </row>
    <row r="487" spans="2:14">
      <c r="B487" s="9">
        <f t="shared" si="68"/>
        <v>5.9125000000000503</v>
      </c>
      <c r="C487" s="3">
        <v>-0.49950996088836475</v>
      </c>
      <c r="D487" s="13">
        <f t="shared" si="63"/>
        <v>-28.61981258364812</v>
      </c>
      <c r="E487" s="3">
        <f t="shared" si="69"/>
        <v>-0.49983353899828303</v>
      </c>
      <c r="F487" s="3">
        <f t="shared" si="70"/>
        <v>1.9657763599167546</v>
      </c>
      <c r="G487" s="13">
        <f t="shared" si="64"/>
        <v>62.383151225375272</v>
      </c>
      <c r="H487" s="13">
        <f t="shared" si="65"/>
        <v>-28.638352243689262</v>
      </c>
      <c r="I487" s="13">
        <f t="shared" si="66"/>
        <v>1.0470279321829149E-7</v>
      </c>
      <c r="K487" s="13">
        <f t="shared" si="67"/>
        <v>0.52025488453750768</v>
      </c>
      <c r="L487" s="13">
        <f t="shared" si="71"/>
        <v>-0.52025488453750768</v>
      </c>
      <c r="N487" s="3"/>
    </row>
    <row r="488" spans="2:14">
      <c r="B488" s="9">
        <f t="shared" si="68"/>
        <v>5.9250000000000504</v>
      </c>
      <c r="C488" s="3">
        <v>-0.46460337584836475</v>
      </c>
      <c r="D488" s="13">
        <f t="shared" si="63"/>
        <v>-26.619812583641622</v>
      </c>
      <c r="E488" s="3">
        <f t="shared" si="69"/>
        <v>-0.4655139671203587</v>
      </c>
      <c r="F488" s="3">
        <f t="shared" si="70"/>
        <v>2.7455657502339457</v>
      </c>
      <c r="G488" s="13">
        <f t="shared" si="64"/>
        <v>58.091976442701664</v>
      </c>
      <c r="H488" s="13">
        <f t="shared" si="65"/>
        <v>-26.671985620388327</v>
      </c>
      <c r="I488" s="13">
        <f t="shared" si="66"/>
        <v>8.2917646463154798E-7</v>
      </c>
      <c r="K488" s="13">
        <f t="shared" si="67"/>
        <v>0.51891219214653295</v>
      </c>
      <c r="L488" s="13">
        <f t="shared" si="71"/>
        <v>-0.51891219214653295</v>
      </c>
      <c r="N488" s="3"/>
    </row>
    <row r="489" spans="2:14">
      <c r="B489" s="9">
        <f t="shared" si="68"/>
        <v>5.9375000000000506</v>
      </c>
      <c r="C489" s="3">
        <v>-0.41224349828936474</v>
      </c>
      <c r="D489" s="13">
        <f t="shared" si="63"/>
        <v>-23.619812583689171</v>
      </c>
      <c r="E489" s="3">
        <f t="shared" si="69"/>
        <v>-0.42211752392326224</v>
      </c>
      <c r="F489" s="3">
        <f t="shared" si="70"/>
        <v>3.4717154557677166</v>
      </c>
      <c r="G489" s="13">
        <f t="shared" si="64"/>
        <v>52.662962950222067</v>
      </c>
      <c r="H489" s="13">
        <f t="shared" si="65"/>
        <v>-24.185552579315488</v>
      </c>
      <c r="I489" s="13">
        <f t="shared" si="66"/>
        <v>9.7496382218864892E-5</v>
      </c>
      <c r="K489" s="13">
        <f t="shared" si="67"/>
        <v>0.51757296502404571</v>
      </c>
      <c r="L489" s="13">
        <f t="shared" si="71"/>
        <v>-0.51757296502404571</v>
      </c>
      <c r="N489" s="3"/>
    </row>
    <row r="490" spans="2:14">
      <c r="B490" s="9">
        <f t="shared" si="68"/>
        <v>5.9500000000000508</v>
      </c>
      <c r="C490" s="3">
        <v>-0.35988362072936475</v>
      </c>
      <c r="D490" s="13">
        <f t="shared" si="63"/>
        <v>-20.619812583679423</v>
      </c>
      <c r="E490" s="3">
        <f t="shared" si="69"/>
        <v>-0.37049249276519358</v>
      </c>
      <c r="F490" s="3">
        <f t="shared" si="70"/>
        <v>4.1300024926454926</v>
      </c>
      <c r="G490" s="13">
        <f t="shared" si="64"/>
        <v>46.149098549591287</v>
      </c>
      <c r="H490" s="13">
        <f t="shared" si="65"/>
        <v>-21.227656176726779</v>
      </c>
      <c r="I490" s="13">
        <f t="shared" si="66"/>
        <v>1.1254816587259097E-4</v>
      </c>
      <c r="K490" s="13">
        <f t="shared" si="67"/>
        <v>0.51623719422675718</v>
      </c>
      <c r="L490" s="13">
        <f t="shared" si="71"/>
        <v>-0.51623719422675718</v>
      </c>
      <c r="N490" s="3"/>
    </row>
    <row r="491" spans="2:14">
      <c r="B491" s="9">
        <f t="shared" si="68"/>
        <v>5.962500000000051</v>
      </c>
      <c r="C491" s="3">
        <v>-0.30752374316936476</v>
      </c>
      <c r="D491" s="13">
        <f t="shared" si="63"/>
        <v>-17.619812583669678</v>
      </c>
      <c r="E491" s="3">
        <f t="shared" si="69"/>
        <v>-0.31165666495875127</v>
      </c>
      <c r="F491" s="3">
        <f t="shared" si="70"/>
        <v>4.7068662245153838</v>
      </c>
      <c r="G491" s="13">
        <f t="shared" si="64"/>
        <v>38.635618204740005</v>
      </c>
      <c r="H491" s="13">
        <f t="shared" si="65"/>
        <v>-17.856611559259182</v>
      </c>
      <c r="I491" s="13">
        <f t="shared" si="66"/>
        <v>1.7081042517185811E-5</v>
      </c>
      <c r="K491" s="13">
        <f t="shared" si="67"/>
        <v>0.51490487083445968</v>
      </c>
      <c r="L491" s="13">
        <f t="shared" si="71"/>
        <v>-0.51490487083445968</v>
      </c>
      <c r="N491" s="3"/>
    </row>
    <row r="492" spans="2:14">
      <c r="B492" s="9">
        <f t="shared" si="68"/>
        <v>5.9750000000000512</v>
      </c>
      <c r="C492" s="3">
        <v>-0.23771057308936472</v>
      </c>
      <c r="D492" s="13">
        <f t="shared" si="63"/>
        <v>-13.61981258365668</v>
      </c>
      <c r="E492" s="3">
        <f t="shared" si="69"/>
        <v>-0.24678402180781833</v>
      </c>
      <c r="F492" s="3">
        <f t="shared" si="70"/>
        <v>5.1898114520746343</v>
      </c>
      <c r="G492" s="13">
        <f t="shared" si="64"/>
        <v>30.246915671786734</v>
      </c>
      <c r="H492" s="13">
        <f t="shared" si="65"/>
        <v>-14.13968290085246</v>
      </c>
      <c r="I492" s="13">
        <f t="shared" si="66"/>
        <v>8.232747164640753E-5</v>
      </c>
      <c r="K492" s="13">
        <f t="shared" si="67"/>
        <v>0.51357598594996734</v>
      </c>
      <c r="L492" s="13">
        <f t="shared" si="71"/>
        <v>-0.51357598594996734</v>
      </c>
      <c r="N492" s="3"/>
    </row>
    <row r="493" spans="2:14">
      <c r="B493" s="9">
        <f t="shared" si="68"/>
        <v>5.9875000000000513</v>
      </c>
      <c r="C493" s="3">
        <v>-0.16789740300936473</v>
      </c>
      <c r="D493" s="13">
        <f t="shared" si="63"/>
        <v>-9.6198125836436859</v>
      </c>
      <c r="E493" s="3">
        <f t="shared" si="69"/>
        <v>-0.17718529808316874</v>
      </c>
      <c r="F493" s="3">
        <f t="shared" si="70"/>
        <v>5.5678978979719682</v>
      </c>
      <c r="G493" s="13">
        <f t="shared" si="64"/>
        <v>21.149368782793626</v>
      </c>
      <c r="H493" s="13">
        <f t="shared" si="65"/>
        <v>-10.151969771933004</v>
      </c>
      <c r="I493" s="13">
        <f t="shared" si="66"/>
        <v>8.626499490199278E-5</v>
      </c>
      <c r="K493" s="13">
        <f t="shared" si="67"/>
        <v>0.51225053069905646</v>
      </c>
      <c r="L493" s="13">
        <f t="shared" si="71"/>
        <v>-0.51225053069905646</v>
      </c>
      <c r="N493" s="3"/>
    </row>
    <row r="494" spans="2:14">
      <c r="B494" s="9">
        <f t="shared" si="68"/>
        <v>6.0000000000000515</v>
      </c>
      <c r="C494" s="3">
        <v>-9.8084232930364723E-2</v>
      </c>
      <c r="D494" s="13">
        <f t="shared" si="63"/>
        <v>-5.6198125836879855</v>
      </c>
      <c r="E494" s="3">
        <f t="shared" si="69"/>
        <v>-0.10428198548620762</v>
      </c>
      <c r="F494" s="3">
        <f t="shared" si="70"/>
        <v>5.8322650077568889</v>
      </c>
      <c r="G494" s="13">
        <f t="shared" si="64"/>
        <v>11.548815400299127</v>
      </c>
      <c r="H494" s="13">
        <f t="shared" si="65"/>
        <v>-5.9749176476042027</v>
      </c>
      <c r="I494" s="13">
        <f t="shared" si="66"/>
        <v>3.8412136743457206E-5</v>
      </c>
      <c r="K494" s="13">
        <f t="shared" si="67"/>
        <v>0.51092849623040604</v>
      </c>
      <c r="L494" s="13">
        <f t="shared" si="71"/>
        <v>-0.51092849623040604</v>
      </c>
      <c r="N494" s="3"/>
    </row>
    <row r="495" spans="2:14">
      <c r="B495" s="9">
        <f t="shared" si="68"/>
        <v>6.0125000000000517</v>
      </c>
      <c r="C495" s="3">
        <v>-1.081777033026473E-2</v>
      </c>
      <c r="D495" s="13">
        <f t="shared" si="63"/>
        <v>-0.61981258366601166</v>
      </c>
      <c r="E495" s="3">
        <f t="shared" si="69"/>
        <v>-2.9574170482949774E-2</v>
      </c>
      <c r="F495" s="3">
        <f t="shared" si="70"/>
        <v>5.9766252002606279</v>
      </c>
      <c r="G495" s="13">
        <f t="shared" si="64"/>
        <v>1.6823442806688056</v>
      </c>
      <c r="H495" s="13">
        <f t="shared" si="65"/>
        <v>-1.6944751512733978</v>
      </c>
      <c r="I495" s="13">
        <f t="shared" si="66"/>
        <v>3.5180254668764358E-4</v>
      </c>
      <c r="K495" s="13">
        <f t="shared" si="67"/>
        <v>0.50960987371553901</v>
      </c>
      <c r="L495" s="13">
        <f t="shared" si="71"/>
        <v>-0.50960987371553901</v>
      </c>
      <c r="N495" s="3"/>
    </row>
    <row r="496" spans="2:14">
      <c r="B496" s="9">
        <f t="shared" si="68"/>
        <v>6.0250000000000519</v>
      </c>
      <c r="C496" s="3">
        <v>5.8995399749435268E-2</v>
      </c>
      <c r="D496" s="13">
        <f t="shared" si="63"/>
        <v>3.3801874163297954</v>
      </c>
      <c r="E496" s="3">
        <f t="shared" si="69"/>
        <v>4.5396510814162586E-2</v>
      </c>
      <c r="F496" s="3">
        <f t="shared" si="70"/>
        <v>5.9976545037689881</v>
      </c>
      <c r="G496" s="13">
        <f t="shared" si="64"/>
        <v>-8.1947942372004015</v>
      </c>
      <c r="H496" s="13">
        <f t="shared" si="65"/>
        <v>2.6010284742715171</v>
      </c>
      <c r="I496" s="13">
        <f t="shared" si="66"/>
        <v>1.8492978027388179E-4</v>
      </c>
      <c r="K496" s="13">
        <f t="shared" si="67"/>
        <v>0.50829465434876331</v>
      </c>
      <c r="L496" s="13">
        <f t="shared" si="71"/>
        <v>-0.50829465434876331</v>
      </c>
      <c r="N496" s="3"/>
    </row>
    <row r="497" spans="2:14">
      <c r="B497" s="9">
        <f t="shared" si="68"/>
        <v>6.037500000000052</v>
      </c>
      <c r="C497" s="3">
        <v>0.12880856982963529</v>
      </c>
      <c r="D497" s="13">
        <f t="shared" si="63"/>
        <v>7.3801874163542518</v>
      </c>
      <c r="E497" s="3">
        <f t="shared" si="69"/>
        <v>0.11908675551171238</v>
      </c>
      <c r="F497" s="3">
        <f t="shared" si="70"/>
        <v>5.8952195758039831</v>
      </c>
      <c r="G497" s="13">
        <f t="shared" si="64"/>
        <v>-17.825281759867408</v>
      </c>
      <c r="H497" s="13">
        <f t="shared" si="65"/>
        <v>6.8231684867274138</v>
      </c>
      <c r="I497" s="13">
        <f t="shared" si="66"/>
        <v>9.4513673632170805E-5</v>
      </c>
      <c r="K497" s="13">
        <f t="shared" si="67"/>
        <v>0.5069828293471127</v>
      </c>
      <c r="L497" s="13">
        <f t="shared" si="71"/>
        <v>-0.5069828293471127</v>
      </c>
      <c r="N497" s="3"/>
    </row>
    <row r="498" spans="2:14">
      <c r="B498" s="9">
        <f t="shared" si="68"/>
        <v>6.0500000000000522</v>
      </c>
      <c r="C498" s="3">
        <v>0.1986217399086353</v>
      </c>
      <c r="D498" s="13">
        <f t="shared" si="63"/>
        <v>11.380187416309951</v>
      </c>
      <c r="E498" s="3">
        <f t="shared" si="69"/>
        <v>0.18999179993428289</v>
      </c>
      <c r="F498" s="3">
        <f t="shared" si="70"/>
        <v>5.6724035538056405</v>
      </c>
      <c r="G498" s="13">
        <f t="shared" si="64"/>
        <v>-26.96626266577276</v>
      </c>
      <c r="H498" s="13">
        <f t="shared" si="65"/>
        <v>10.885728278328321</v>
      </c>
      <c r="I498" s="13">
        <f t="shared" si="66"/>
        <v>7.4475863960925636E-5</v>
      </c>
      <c r="K498" s="13">
        <f t="shared" si="67"/>
        <v>0.50567438995028846</v>
      </c>
      <c r="L498" s="13">
        <f t="shared" si="71"/>
        <v>-0.50567438995028846</v>
      </c>
      <c r="N498" s="3"/>
    </row>
    <row r="499" spans="2:14">
      <c r="B499" s="9">
        <f t="shared" si="68"/>
        <v>6.0625000000000524</v>
      </c>
      <c r="C499" s="3">
        <v>0.26843490998863528</v>
      </c>
      <c r="D499" s="13">
        <f t="shared" si="63"/>
        <v>15.380187416322947</v>
      </c>
      <c r="E499" s="3">
        <f t="shared" si="69"/>
        <v>0.25668336581532641</v>
      </c>
      <c r="F499" s="3">
        <f t="shared" si="70"/>
        <v>5.335325270483481</v>
      </c>
      <c r="G499" s="13">
        <f t="shared" si="64"/>
        <v>-35.403651038335745</v>
      </c>
      <c r="H499" s="13">
        <f t="shared" si="65"/>
        <v>14.706873532430794</v>
      </c>
      <c r="I499" s="13">
        <f t="shared" si="66"/>
        <v>1.3809879045722964E-4</v>
      </c>
      <c r="K499" s="13">
        <f t="shared" si="67"/>
        <v>0.50436932742060059</v>
      </c>
      <c r="L499" s="13">
        <f t="shared" si="71"/>
        <v>-0.50436932742060059</v>
      </c>
      <c r="N499" s="3"/>
    </row>
    <row r="500" spans="2:14">
      <c r="B500" s="9">
        <f t="shared" si="68"/>
        <v>6.0750000000000526</v>
      </c>
      <c r="C500" s="3">
        <v>0.32079478754863527</v>
      </c>
      <c r="D500" s="13">
        <f t="shared" si="63"/>
        <v>18.380187416332692</v>
      </c>
      <c r="E500" s="3">
        <f t="shared" si="69"/>
        <v>0.31784311122163</v>
      </c>
      <c r="F500" s="3">
        <f t="shared" si="70"/>
        <v>4.8927796325042845</v>
      </c>
      <c r="G500" s="13">
        <f t="shared" si="64"/>
        <v>-42.96208484039407</v>
      </c>
      <c r="H500" s="13">
        <f t="shared" si="65"/>
        <v>18.211068820306615</v>
      </c>
      <c r="I500" s="13">
        <f t="shared" si="66"/>
        <v>8.7123931394033245E-6</v>
      </c>
      <c r="K500" s="13">
        <f t="shared" si="67"/>
        <v>0.50306763304290991</v>
      </c>
      <c r="L500" s="13">
        <f t="shared" si="71"/>
        <v>-0.50306763304290991</v>
      </c>
      <c r="N500" s="3"/>
    </row>
    <row r="501" spans="2:14">
      <c r="B501" s="9">
        <f t="shared" si="68"/>
        <v>6.0875000000000528</v>
      </c>
      <c r="C501" s="3">
        <v>0.37315466510863526</v>
      </c>
      <c r="D501" s="13">
        <f t="shared" si="63"/>
        <v>21.380187416342441</v>
      </c>
      <c r="E501" s="3">
        <f t="shared" si="69"/>
        <v>0.37229003087162199</v>
      </c>
      <c r="F501" s="3">
        <f t="shared" si="70"/>
        <v>4.355753571999359</v>
      </c>
      <c r="G501" s="13">
        <f t="shared" si="64"/>
        <v>-49.50938708178257</v>
      </c>
      <c r="H501" s="13">
        <f t="shared" si="65"/>
        <v>21.330647523739064</v>
      </c>
      <c r="I501" s="13">
        <f t="shared" si="66"/>
        <v>7.47592363815525E-7</v>
      </c>
      <c r="K501" s="13">
        <f t="shared" si="67"/>
        <v>0.50176929812456916</v>
      </c>
      <c r="L501" s="13">
        <f t="shared" si="71"/>
        <v>-0.50176929812456916</v>
      </c>
      <c r="N501" s="3"/>
    </row>
    <row r="502" spans="2:14">
      <c r="B502" s="9">
        <f t="shared" si="68"/>
        <v>6.1000000000000529</v>
      </c>
      <c r="C502" s="3">
        <v>0.42551454266863525</v>
      </c>
      <c r="D502" s="13">
        <f t="shared" si="63"/>
        <v>24.380187416352186</v>
      </c>
      <c r="E502" s="3">
        <f t="shared" si="69"/>
        <v>0.41900110879008545</v>
      </c>
      <c r="F502" s="3">
        <f t="shared" si="70"/>
        <v>3.7368862334770769</v>
      </c>
      <c r="G502" s="13">
        <f t="shared" si="64"/>
        <v>-54.955541594238028</v>
      </c>
      <c r="H502" s="13">
        <f t="shared" si="65"/>
        <v>24.006995144973754</v>
      </c>
      <c r="I502" s="13">
        <f t="shared" si="66"/>
        <v>4.242482089024031E-5</v>
      </c>
      <c r="K502" s="13">
        <f t="shared" si="67"/>
        <v>0.50047431399536602</v>
      </c>
      <c r="L502" s="13">
        <f t="shared" si="71"/>
        <v>-0.50047431399536602</v>
      </c>
      <c r="N502" s="3"/>
    </row>
    <row r="503" spans="2:14">
      <c r="B503" s="9">
        <f t="shared" si="68"/>
        <v>6.1125000000000531</v>
      </c>
      <c r="C503" s="3">
        <v>0.46042112770863525</v>
      </c>
      <c r="D503" s="13">
        <f t="shared" si="63"/>
        <v>26.380187416358684</v>
      </c>
      <c r="E503" s="3">
        <f t="shared" si="69"/>
        <v>0.45712538333444924</v>
      </c>
      <c r="F503" s="3">
        <f t="shared" si="70"/>
        <v>3.0499419635491014</v>
      </c>
      <c r="G503" s="13">
        <f t="shared" si="64"/>
        <v>-59.247193949239055</v>
      </c>
      <c r="H503" s="13">
        <f t="shared" si="65"/>
        <v>26.191355173363842</v>
      </c>
      <c r="I503" s="13">
        <f t="shared" si="66"/>
        <v>1.0861930979978701E-5</v>
      </c>
      <c r="K503" s="13">
        <f t="shared" si="67"/>
        <v>0.49918267200746386</v>
      </c>
      <c r="L503" s="13">
        <f t="shared" si="71"/>
        <v>-0.49918267200746386</v>
      </c>
      <c r="N503" s="3"/>
    </row>
    <row r="504" spans="2:14">
      <c r="B504" s="9">
        <f t="shared" si="68"/>
        <v>6.1250000000000533</v>
      </c>
      <c r="C504" s="3">
        <v>0.47787442022763527</v>
      </c>
      <c r="D504" s="13">
        <f t="shared" si="63"/>
        <v>27.380187416304636</v>
      </c>
      <c r="E504" s="3">
        <f t="shared" si="69"/>
        <v>0.48599228382424442</v>
      </c>
      <c r="F504" s="3">
        <f t="shared" si="70"/>
        <v>2.3093520391836133</v>
      </c>
      <c r="G504" s="13">
        <f t="shared" si="64"/>
        <v>-62.359338755913683</v>
      </c>
      <c r="H504" s="13">
        <f t="shared" si="65"/>
        <v>27.845306739053232</v>
      </c>
      <c r="I504" s="13">
        <f t="shared" si="66"/>
        <v>6.5899709373152111E-5</v>
      </c>
      <c r="K504" s="13">
        <f t="shared" si="67"/>
        <v>0.49789436353534516</v>
      </c>
      <c r="L504" s="13">
        <f t="shared" si="71"/>
        <v>-0.49789436353534516</v>
      </c>
      <c r="N504" s="3"/>
    </row>
    <row r="505" spans="2:14">
      <c r="B505" s="9">
        <f t="shared" si="68"/>
        <v>6.1375000000000535</v>
      </c>
      <c r="C505" s="3">
        <v>0.49532771274763526</v>
      </c>
      <c r="D505" s="13">
        <f t="shared" si="63"/>
        <v>28.380187416307884</v>
      </c>
      <c r="E505" s="3">
        <f t="shared" si="69"/>
        <v>0.50511553763342809</v>
      </c>
      <c r="F505" s="3">
        <f t="shared" si="70"/>
        <v>1.5298603047346924</v>
      </c>
      <c r="G505" s="13">
        <f t="shared" si="64"/>
        <v>-64.286087263251986</v>
      </c>
      <c r="H505" s="13">
        <f t="shared" si="65"/>
        <v>28.940988472876935</v>
      </c>
      <c r="I505" s="13">
        <f t="shared" si="66"/>
        <v>9.5801515994945393E-5</v>
      </c>
      <c r="K505" s="13">
        <f t="shared" si="67"/>
        <v>0.49660937997575327</v>
      </c>
      <c r="L505" s="13">
        <f t="shared" si="71"/>
        <v>-0.49660937997575327</v>
      </c>
      <c r="N505" s="3"/>
    </row>
    <row r="506" spans="2:14">
      <c r="B506" s="9">
        <f t="shared" si="68"/>
        <v>6.1500000000000536</v>
      </c>
      <c r="C506" s="3">
        <v>0.49532771274763526</v>
      </c>
      <c r="D506" s="13">
        <f t="shared" si="63"/>
        <v>28.380187416307884</v>
      </c>
      <c r="E506" s="3">
        <f t="shared" si="69"/>
        <v>0.51419409030772867</v>
      </c>
      <c r="F506" s="3">
        <f t="shared" si="70"/>
        <v>0.72628421394404252</v>
      </c>
      <c r="G506" s="13">
        <f t="shared" si="64"/>
        <v>-65.032279373795674</v>
      </c>
      <c r="H506" s="13">
        <f t="shared" si="65"/>
        <v>29.461151225201561</v>
      </c>
      <c r="I506" s="13">
        <f t="shared" si="66"/>
        <v>3.5594020223999603E-4</v>
      </c>
      <c r="K506" s="13">
        <f t="shared" si="67"/>
        <v>0.49532771274763526</v>
      </c>
      <c r="L506" s="13">
        <f t="shared" si="71"/>
        <v>-0.49532771274763526</v>
      </c>
      <c r="N506" s="3"/>
    </row>
    <row r="507" spans="2:14">
      <c r="B507" s="9">
        <f t="shared" si="68"/>
        <v>6.1625000000000538</v>
      </c>
      <c r="C507" s="3">
        <v>0.49532771274763526</v>
      </c>
      <c r="D507" s="13">
        <f t="shared" si="63"/>
        <v>28.380187416307884</v>
      </c>
      <c r="E507" s="3">
        <f t="shared" si="69"/>
        <v>0.51311134932987368</v>
      </c>
      <c r="F507" s="3">
        <f t="shared" si="70"/>
        <v>-8.6619278228403429E-2</v>
      </c>
      <c r="G507" s="13">
        <f t="shared" si="64"/>
        <v>-64.607330341402843</v>
      </c>
      <c r="H507" s="13">
        <f t="shared" si="65"/>
        <v>29.399114736864604</v>
      </c>
      <c r="I507" s="13">
        <f t="shared" si="66"/>
        <v>3.1625773008912844E-4</v>
      </c>
      <c r="K507" s="13">
        <f t="shared" si="67"/>
        <v>0.49404935329208433</v>
      </c>
      <c r="L507" s="13">
        <f t="shared" si="71"/>
        <v>-0.49404935329208433</v>
      </c>
      <c r="N507" s="3"/>
    </row>
    <row r="508" spans="2:14">
      <c r="B508" s="9">
        <f t="shared" si="68"/>
        <v>6.175000000000054</v>
      </c>
      <c r="C508" s="3">
        <v>0.47787442022763527</v>
      </c>
      <c r="D508" s="13">
        <f t="shared" si="63"/>
        <v>27.380187416304636</v>
      </c>
      <c r="E508" s="3">
        <f t="shared" si="69"/>
        <v>0.5019337129861744</v>
      </c>
      <c r="F508" s="3">
        <f t="shared" si="70"/>
        <v>-0.89421090749593901</v>
      </c>
      <c r="G508" s="13">
        <f t="shared" si="64"/>
        <v>-63.022205447758196</v>
      </c>
      <c r="H508" s="13">
        <f t="shared" si="65"/>
        <v>28.758683349438595</v>
      </c>
      <c r="I508" s="13">
        <f t="shared" si="66"/>
        <v>5.7884956804109342E-4</v>
      </c>
      <c r="K508" s="13">
        <f t="shared" si="67"/>
        <v>0.49277429307228271</v>
      </c>
      <c r="L508" s="13">
        <f t="shared" si="71"/>
        <v>-0.49277429307228271</v>
      </c>
      <c r="N508" s="3"/>
    </row>
    <row r="509" spans="2:14">
      <c r="B509" s="9">
        <f t="shared" si="68"/>
        <v>6.1875000000000542</v>
      </c>
      <c r="C509" s="3">
        <v>0.46042112770863525</v>
      </c>
      <c r="D509" s="13">
        <f t="shared" si="63"/>
        <v>26.380187416358684</v>
      </c>
      <c r="E509" s="3">
        <f t="shared" si="69"/>
        <v>0.48090885704126296</v>
      </c>
      <c r="F509" s="3">
        <f t="shared" si="70"/>
        <v>-1.6819884755929166</v>
      </c>
      <c r="G509" s="13">
        <f t="shared" si="64"/>
        <v>-60.289881539523485</v>
      </c>
      <c r="H509" s="13">
        <f t="shared" si="65"/>
        <v>27.554047838924632</v>
      </c>
      <c r="I509" s="13">
        <f t="shared" si="66"/>
        <v>4.1974705320701398E-4</v>
      </c>
      <c r="K509" s="13">
        <f t="shared" si="67"/>
        <v>0.49150252357344526</v>
      </c>
      <c r="L509" s="13">
        <f t="shared" si="71"/>
        <v>-0.49150252357344526</v>
      </c>
      <c r="N509" s="3"/>
    </row>
    <row r="510" spans="2:14">
      <c r="B510" s="9">
        <f t="shared" si="68"/>
        <v>6.2000000000000544</v>
      </c>
      <c r="C510" s="3">
        <v>0.42551454266863525</v>
      </c>
      <c r="D510" s="13">
        <f t="shared" si="63"/>
        <v>24.380187416352186</v>
      </c>
      <c r="E510" s="3">
        <f t="shared" si="69"/>
        <v>0.45046370710580097</v>
      </c>
      <c r="F510" s="3">
        <f t="shared" si="70"/>
        <v>-2.4356119948369601</v>
      </c>
      <c r="G510" s="13">
        <f t="shared" si="64"/>
        <v>-56.429126040026262</v>
      </c>
      <c r="H510" s="13">
        <f t="shared" si="65"/>
        <v>25.809669240979666</v>
      </c>
      <c r="I510" s="13">
        <f t="shared" si="66"/>
        <v>6.2246080611273453E-4</v>
      </c>
      <c r="K510" s="13">
        <f t="shared" si="67"/>
        <v>0.49023403630276152</v>
      </c>
      <c r="L510" s="13">
        <f t="shared" si="71"/>
        <v>-0.49023403630276152</v>
      </c>
      <c r="N510" s="3"/>
    </row>
    <row r="511" spans="2:14">
      <c r="B511" s="9">
        <f t="shared" si="68"/>
        <v>6.2125000000000545</v>
      </c>
      <c r="C511" s="3">
        <v>0.39060795762863526</v>
      </c>
      <c r="D511" s="13">
        <f t="shared" si="63"/>
        <v>22.380187416345688</v>
      </c>
      <c r="E511" s="3">
        <f t="shared" si="69"/>
        <v>0.41120150622658486</v>
      </c>
      <c r="F511" s="3">
        <f t="shared" si="70"/>
        <v>-3.1409760703372882</v>
      </c>
      <c r="G511" s="13">
        <f t="shared" si="64"/>
        <v>-51.470920467080497</v>
      </c>
      <c r="H511" s="13">
        <f t="shared" si="65"/>
        <v>23.560110836205755</v>
      </c>
      <c r="I511" s="13">
        <f t="shared" si="66"/>
        <v>4.2409424385611176E-4</v>
      </c>
      <c r="K511" s="13">
        <f t="shared" si="67"/>
        <v>0.48896882278933984</v>
      </c>
      <c r="L511" s="13">
        <f t="shared" si="71"/>
        <v>-0.48896882278933984</v>
      </c>
      <c r="N511" s="3"/>
    </row>
    <row r="512" spans="2:14">
      <c r="B512" s="9">
        <f t="shared" si="68"/>
        <v>6.2250000000000547</v>
      </c>
      <c r="C512" s="3">
        <v>0.33824808006863527</v>
      </c>
      <c r="D512" s="13">
        <f t="shared" si="63"/>
        <v>19.380187416335943</v>
      </c>
      <c r="E512" s="3">
        <f t="shared" si="69"/>
        <v>0.36389697402438742</v>
      </c>
      <c r="F512" s="3">
        <f t="shared" si="70"/>
        <v>-3.7843625761757944</v>
      </c>
      <c r="G512" s="13">
        <f t="shared" si="64"/>
        <v>-45.466397818381459</v>
      </c>
      <c r="H512" s="13">
        <f t="shared" si="65"/>
        <v>20.849760789179147</v>
      </c>
      <c r="I512" s="13">
        <f t="shared" si="66"/>
        <v>6.5786576115341915E-4</v>
      </c>
      <c r="K512" s="13">
        <f t="shared" si="67"/>
        <v>0.48770687458415057</v>
      </c>
      <c r="L512" s="13">
        <f t="shared" si="71"/>
        <v>-0.48770687458415057</v>
      </c>
      <c r="N512" s="3"/>
    </row>
    <row r="513" spans="2:14">
      <c r="B513" s="9">
        <f t="shared" si="68"/>
        <v>6.2375000000000549</v>
      </c>
      <c r="C513" s="3">
        <v>0.28588820250863528</v>
      </c>
      <c r="D513" s="13">
        <f t="shared" si="63"/>
        <v>16.380187416326194</v>
      </c>
      <c r="E513" s="3">
        <f t="shared" si="69"/>
        <v>0.30948831716306791</v>
      </c>
      <c r="F513" s="3">
        <f t="shared" si="70"/>
        <v>-4.352692548905563</v>
      </c>
      <c r="G513" s="13">
        <f t="shared" si="64"/>
        <v>-38.494798926688858</v>
      </c>
      <c r="H513" s="13">
        <f t="shared" si="65"/>
        <v>17.732374382050029</v>
      </c>
      <c r="I513" s="13">
        <f t="shared" si="66"/>
        <v>5.5696541170236554E-4</v>
      </c>
      <c r="K513" s="13">
        <f t="shared" si="67"/>
        <v>0.48644818325996952</v>
      </c>
      <c r="L513" s="13">
        <f t="shared" si="71"/>
        <v>-0.48644818325996952</v>
      </c>
      <c r="N513" s="3"/>
    </row>
    <row r="514" spans="2:14">
      <c r="B514" s="9">
        <f t="shared" si="68"/>
        <v>6.2500000000000551</v>
      </c>
      <c r="C514" s="3">
        <v>0.21607503242863529</v>
      </c>
      <c r="D514" s="13">
        <f t="shared" si="63"/>
        <v>12.3801874163132</v>
      </c>
      <c r="E514" s="3">
        <f t="shared" si="69"/>
        <v>0.24906484796945322</v>
      </c>
      <c r="F514" s="3">
        <f t="shared" si="70"/>
        <v>-4.8338775354891741</v>
      </c>
      <c r="G514" s="13">
        <f t="shared" si="64"/>
        <v>-30.669762378241437</v>
      </c>
      <c r="H514" s="13">
        <f t="shared" si="65"/>
        <v>14.270364613717161</v>
      </c>
      <c r="I514" s="13">
        <f t="shared" si="66"/>
        <v>1.0883279294171919E-3</v>
      </c>
      <c r="K514" s="13">
        <f t="shared" si="67"/>
        <v>0.48519274041132199</v>
      </c>
      <c r="L514" s="13">
        <f t="shared" si="71"/>
        <v>-0.48519274041132199</v>
      </c>
      <c r="N514" s="3"/>
    </row>
    <row r="515" spans="2:14">
      <c r="B515" s="9">
        <f t="shared" si="68"/>
        <v>6.2625000000000552</v>
      </c>
      <c r="C515" s="3">
        <v>0.14626186234963529</v>
      </c>
      <c r="D515" s="13">
        <f t="shared" si="63"/>
        <v>8.3801874163575008</v>
      </c>
      <c r="E515" s="3">
        <f t="shared" si="69"/>
        <v>0.18384922840423831</v>
      </c>
      <c r="F515" s="3">
        <f t="shared" si="70"/>
        <v>-5.217249565217192</v>
      </c>
      <c r="G515" s="13">
        <f t="shared" si="64"/>
        <v>-22.142340694659985</v>
      </c>
      <c r="H515" s="13">
        <f t="shared" si="65"/>
        <v>10.533784854299551</v>
      </c>
      <c r="I515" s="13">
        <f t="shared" si="66"/>
        <v>1.412810086922724E-3</v>
      </c>
      <c r="K515" s="13">
        <f t="shared" si="67"/>
        <v>0.48394053765442607</v>
      </c>
      <c r="L515" s="13">
        <f t="shared" si="71"/>
        <v>-0.48394053765442607</v>
      </c>
      <c r="N515" s="3"/>
    </row>
    <row r="516" spans="2:14">
      <c r="B516" s="9">
        <f t="shared" si="68"/>
        <v>6.2750000000000554</v>
      </c>
      <c r="C516" s="3">
        <v>7.6448692269435264E-2</v>
      </c>
      <c r="D516" s="13">
        <f t="shared" si="63"/>
        <v>4.3801874163330439</v>
      </c>
      <c r="E516" s="3">
        <f t="shared" si="69"/>
        <v>0.11517386810548279</v>
      </c>
      <c r="F516" s="3">
        <f t="shared" si="70"/>
        <v>-5.4940288239004413</v>
      </c>
      <c r="G516" s="13">
        <f t="shared" si="64"/>
        <v>-13.099549953588063</v>
      </c>
      <c r="H516" s="13">
        <f t="shared" si="65"/>
        <v>6.5989765526405666</v>
      </c>
      <c r="I516" s="13">
        <f t="shared" si="66"/>
        <v>1.4996392435327991E-3</v>
      </c>
      <c r="K516" s="13">
        <f t="shared" si="67"/>
        <v>0.48269156662713741</v>
      </c>
      <c r="L516" s="13">
        <f t="shared" si="71"/>
        <v>-0.48269156662713741</v>
      </c>
      <c r="N516" s="3"/>
    </row>
    <row r="517" spans="2:14">
      <c r="B517" s="9">
        <f t="shared" si="68"/>
        <v>6.2875000000000556</v>
      </c>
      <c r="C517" s="3">
        <v>6.6355221896352706E-3</v>
      </c>
      <c r="D517" s="13">
        <f t="shared" si="63"/>
        <v>0.38018741633150765</v>
      </c>
      <c r="E517" s="3">
        <f t="shared" si="69"/>
        <v>4.4451703126479128E-2</v>
      </c>
      <c r="F517" s="3">
        <f t="shared" si="70"/>
        <v>-5.6577731983202924</v>
      </c>
      <c r="G517" s="13">
        <f t="shared" si="64"/>
        <v>-3.7580012645902614</v>
      </c>
      <c r="H517" s="13">
        <f t="shared" si="65"/>
        <v>2.5468949813157407</v>
      </c>
      <c r="I517" s="13">
        <f t="shared" si="66"/>
        <v>1.4300635406481127E-3</v>
      </c>
      <c r="K517" s="13">
        <f t="shared" si="67"/>
        <v>0.48144581898889272</v>
      </c>
      <c r="L517" s="13">
        <f t="shared" si="71"/>
        <v>-0.48144581898889272</v>
      </c>
      <c r="N517" s="3"/>
    </row>
    <row r="518" spans="2:14">
      <c r="B518" s="9">
        <f t="shared" si="68"/>
        <v>6.3000000000000558</v>
      </c>
      <c r="C518" s="3">
        <v>-6.3177647890164723E-2</v>
      </c>
      <c r="D518" s="13">
        <f t="shared" si="63"/>
        <v>-3.6198125836700288</v>
      </c>
      <c r="E518" s="3">
        <f t="shared" si="69"/>
        <v>-2.6857649550116755E-2</v>
      </c>
      <c r="F518" s="3">
        <f t="shared" si="70"/>
        <v>-5.7047482141276706</v>
      </c>
      <c r="G518" s="13">
        <f t="shared" si="64"/>
        <v>5.6468892936441515</v>
      </c>
      <c r="H518" s="13">
        <f t="shared" si="65"/>
        <v>-1.5388299668631242</v>
      </c>
      <c r="I518" s="13">
        <f t="shared" si="66"/>
        <v>1.3191422794210871E-3</v>
      </c>
      <c r="K518" s="13">
        <f t="shared" si="67"/>
        <v>0.48020328642065452</v>
      </c>
      <c r="L518" s="13">
        <f t="shared" si="71"/>
        <v>-0.48020328642065452</v>
      </c>
      <c r="N518" s="3"/>
    </row>
    <row r="519" spans="2:14">
      <c r="B519" s="9">
        <f t="shared" si="68"/>
        <v>6.312500000000056</v>
      </c>
      <c r="C519" s="3">
        <v>-0.11553752545036473</v>
      </c>
      <c r="D519" s="13">
        <f t="shared" si="63"/>
        <v>-6.6198125836912354</v>
      </c>
      <c r="E519" s="3">
        <f t="shared" si="69"/>
        <v>-9.7284675774580748E-2</v>
      </c>
      <c r="F519" s="3">
        <f t="shared" si="70"/>
        <v>-5.6341620979571188</v>
      </c>
      <c r="G519" s="13">
        <f t="shared" si="64"/>
        <v>14.874680036670803</v>
      </c>
      <c r="H519" s="13">
        <f t="shared" si="65"/>
        <v>-5.5740013331820792</v>
      </c>
      <c r="I519" s="13">
        <f t="shared" si="66"/>
        <v>3.3316652128676758E-4</v>
      </c>
      <c r="K519" s="13">
        <f t="shared" si="67"/>
        <v>0.47896396062485502</v>
      </c>
      <c r="L519" s="13">
        <f t="shared" si="71"/>
        <v>-0.47896396062485502</v>
      </c>
      <c r="N519" s="3"/>
    </row>
    <row r="520" spans="2:14">
      <c r="B520" s="9">
        <f t="shared" si="68"/>
        <v>6.3250000000000561</v>
      </c>
      <c r="C520" s="3">
        <v>-0.18535069552936473</v>
      </c>
      <c r="D520" s="13">
        <f t="shared" si="63"/>
        <v>-10.619812583646937</v>
      </c>
      <c r="E520" s="3">
        <f t="shared" si="69"/>
        <v>-0.1653875332433149</v>
      </c>
      <c r="F520" s="3">
        <f t="shared" si="70"/>
        <v>-5.4482285974987334</v>
      </c>
      <c r="G520" s="13">
        <f t="shared" si="64"/>
        <v>23.694573623903125</v>
      </c>
      <c r="H520" s="13">
        <f t="shared" si="65"/>
        <v>-9.4760076389215442</v>
      </c>
      <c r="I520" s="13">
        <f t="shared" si="66"/>
        <v>3.9852784845916222E-4</v>
      </c>
      <c r="K520" s="13">
        <f t="shared" si="67"/>
        <v>0.47772783332534152</v>
      </c>
      <c r="L520" s="13">
        <f t="shared" si="71"/>
        <v>-0.47772783332534152</v>
      </c>
      <c r="N520" s="3"/>
    </row>
    <row r="521" spans="2:14">
      <c r="B521" s="9">
        <f t="shared" si="68"/>
        <v>6.3375000000000563</v>
      </c>
      <c r="C521" s="3">
        <v>-0.25516386560936477</v>
      </c>
      <c r="D521" s="13">
        <f t="shared" si="63"/>
        <v>-14.619812583659934</v>
      </c>
      <c r="E521" s="3">
        <f t="shared" si="69"/>
        <v>-0.22978811358331419</v>
      </c>
      <c r="F521" s="3">
        <f t="shared" si="70"/>
        <v>-5.1520464271999442</v>
      </c>
      <c r="G521" s="13">
        <f t="shared" si="64"/>
        <v>31.8986811663388</v>
      </c>
      <c r="H521" s="13">
        <f t="shared" si="65"/>
        <v>-13.165889090596686</v>
      </c>
      <c r="I521" s="13">
        <f t="shared" si="66"/>
        <v>6.4392879088761006E-4</v>
      </c>
      <c r="K521" s="13">
        <f t="shared" si="67"/>
        <v>0.4764948962673205</v>
      </c>
      <c r="L521" s="13">
        <f t="shared" si="71"/>
        <v>-0.4764948962673205</v>
      </c>
      <c r="N521" s="3"/>
    </row>
    <row r="522" spans="2:14">
      <c r="B522" s="9">
        <f t="shared" si="68"/>
        <v>6.3500000000000565</v>
      </c>
      <c r="C522" s="3">
        <v>-0.30752374316936476</v>
      </c>
      <c r="D522" s="13">
        <f t="shared" si="63"/>
        <v>-17.619812583669678</v>
      </c>
      <c r="E522" s="3">
        <f t="shared" si="69"/>
        <v>-0.28920452499107308</v>
      </c>
      <c r="F522" s="3">
        <f t="shared" si="70"/>
        <v>-4.753312912620709</v>
      </c>
      <c r="G522" s="13">
        <f t="shared" si="64"/>
        <v>39.311916115900495</v>
      </c>
      <c r="H522" s="13">
        <f t="shared" si="65"/>
        <v>-16.570198698074229</v>
      </c>
      <c r="I522" s="13">
        <f t="shared" si="66"/>
        <v>3.3559375466385254E-4</v>
      </c>
      <c r="K522" s="13">
        <f t="shared" si="67"/>
        <v>0.47526514121730284</v>
      </c>
      <c r="L522" s="13">
        <f t="shared" si="71"/>
        <v>-0.47526514121730284</v>
      </c>
      <c r="N522" s="3"/>
    </row>
    <row r="523" spans="2:14">
      <c r="B523" s="9">
        <f t="shared" si="68"/>
        <v>6.3625000000000567</v>
      </c>
      <c r="C523" s="3">
        <v>-0.34243032820936475</v>
      </c>
      <c r="D523" s="13">
        <f t="shared" si="63"/>
        <v>-19.619812583676175</v>
      </c>
      <c r="E523" s="3">
        <f t="shared" si="69"/>
        <v>-0.34247844950572248</v>
      </c>
      <c r="F523" s="3">
        <f t="shared" si="70"/>
        <v>-4.2619139611719525</v>
      </c>
      <c r="G523" s="13">
        <f t="shared" si="64"/>
        <v>45.7973115555953</v>
      </c>
      <c r="H523" s="13">
        <f t="shared" si="65"/>
        <v>-19.622569730862171</v>
      </c>
      <c r="I523" s="13">
        <f t="shared" si="66"/>
        <v>2.3156591631483067E-9</v>
      </c>
      <c r="K523" s="13">
        <f t="shared" si="67"/>
        <v>0.47403855996304856</v>
      </c>
      <c r="L523" s="13">
        <f t="shared" si="71"/>
        <v>-0.47403855996304856</v>
      </c>
      <c r="N523" s="3"/>
    </row>
    <row r="524" spans="2:14">
      <c r="B524" s="9">
        <f t="shared" si="68"/>
        <v>6.3750000000000568</v>
      </c>
      <c r="C524" s="3">
        <v>-0.39479020576936474</v>
      </c>
      <c r="D524" s="13">
        <f t="shared" si="63"/>
        <v>-22.619812583685921</v>
      </c>
      <c r="E524" s="3">
        <f t="shared" si="69"/>
        <v>-0.38859654408981015</v>
      </c>
      <c r="F524" s="3">
        <f t="shared" si="70"/>
        <v>-3.6894475667270115</v>
      </c>
      <c r="G524" s="13">
        <f t="shared" si="64"/>
        <v>51.2565133940303</v>
      </c>
      <c r="H524" s="13">
        <f t="shared" si="65"/>
        <v>-22.264941909715535</v>
      </c>
      <c r="I524" s="13">
        <f t="shared" si="66"/>
        <v>3.8361445000783063E-5</v>
      </c>
      <c r="K524" s="13">
        <f t="shared" si="67"/>
        <v>0.47281514431351213</v>
      </c>
      <c r="L524" s="13">
        <f t="shared" si="71"/>
        <v>-0.47281514431351213</v>
      </c>
      <c r="N524" s="3"/>
    </row>
    <row r="525" spans="2:14">
      <c r="B525" s="9">
        <f t="shared" si="68"/>
        <v>6.387500000000057</v>
      </c>
      <c r="C525" s="3">
        <v>-0.42969679080936474</v>
      </c>
      <c r="D525" s="13">
        <f t="shared" si="63"/>
        <v>-24.619812583692418</v>
      </c>
      <c r="E525" s="3">
        <f t="shared" si="69"/>
        <v>-0.42670580845608053</v>
      </c>
      <c r="F525" s="3">
        <f t="shared" si="70"/>
        <v>-3.0487411493016325</v>
      </c>
      <c r="G525" s="13">
        <f t="shared" si="64"/>
        <v>55.626105117528297</v>
      </c>
      <c r="H525" s="13">
        <f t="shared" si="65"/>
        <v>-24.448441918251131</v>
      </c>
      <c r="I525" s="13">
        <f t="shared" si="66"/>
        <v>8.9459754376575535E-6</v>
      </c>
      <c r="K525" s="13">
        <f t="shared" si="67"/>
        <v>0.47159488609878791</v>
      </c>
      <c r="L525" s="13">
        <f t="shared" si="71"/>
        <v>-0.47159488609878791</v>
      </c>
      <c r="N525" s="3"/>
    </row>
    <row r="526" spans="2:14">
      <c r="B526" s="9">
        <f t="shared" si="68"/>
        <v>6.4000000000000572</v>
      </c>
      <c r="C526" s="3">
        <v>-0.44715008332936473</v>
      </c>
      <c r="D526" s="13">
        <f t="shared" ref="D526:D589" si="72">C526*180/PI()</f>
        <v>-25.619812583695669</v>
      </c>
      <c r="E526" s="3">
        <f t="shared" si="69"/>
        <v>-0.45612349389773715</v>
      </c>
      <c r="F526" s="3">
        <f t="shared" si="70"/>
        <v>-2.3534148353325288</v>
      </c>
      <c r="G526" s="13">
        <f t="shared" ref="G526:G589" si="73">-($C$4/$C$5)*SIN(E526)-$F$5*F526</f>
        <v>58.871068685142291</v>
      </c>
      <c r="H526" s="13">
        <f t="shared" ref="H526:H589" si="74">E526*180/PI()</f>
        <v>-26.133951137101498</v>
      </c>
      <c r="I526" s="13">
        <f t="shared" ref="I526:I589" si="75">(C526-E526)^2</f>
        <v>8.0522097228577836E-5</v>
      </c>
      <c r="K526" s="13">
        <f t="shared" ref="K526:K589" si="76">$M$9*EXP(-$N$9*B526)</f>
        <v>0.47037777717005519</v>
      </c>
      <c r="L526" s="13">
        <f t="shared" si="71"/>
        <v>-0.47037777717005519</v>
      </c>
      <c r="N526" s="3"/>
    </row>
    <row r="527" spans="2:14">
      <c r="B527" s="9">
        <f t="shared" ref="B527:B590" si="77">B526+$C$3</f>
        <v>6.4125000000000574</v>
      </c>
      <c r="C527" s="3">
        <v>-0.46460337584836475</v>
      </c>
      <c r="D527" s="13">
        <f t="shared" si="72"/>
        <v>-26.619812583641622</v>
      </c>
      <c r="E527" s="3">
        <f t="shared" ref="E527:E590" si="78">F527*$C$3+E526</f>
        <v>-0.47634257485734027</v>
      </c>
      <c r="F527" s="3">
        <f t="shared" ref="F527:F590" si="79">G526*$C$3+F526</f>
        <v>-1.61752647676825</v>
      </c>
      <c r="G527" s="13">
        <f t="shared" si="73"/>
        <v>60.976990720449344</v>
      </c>
      <c r="H527" s="13">
        <f t="shared" si="74"/>
        <v>-27.292419141720078</v>
      </c>
      <c r="I527" s="13">
        <f t="shared" si="75"/>
        <v>1.3780879337233184E-4</v>
      </c>
      <c r="K527" s="13">
        <f t="shared" si="76"/>
        <v>0.46916380939952435</v>
      </c>
      <c r="L527" s="13">
        <f t="shared" ref="L527:L590" si="80">-K527</f>
        <v>-0.46916380939952435</v>
      </c>
      <c r="N527" s="3"/>
    </row>
    <row r="528" spans="2:14">
      <c r="B528" s="9">
        <f t="shared" si="77"/>
        <v>6.4250000000000576</v>
      </c>
      <c r="C528" s="3">
        <v>-0.46460337584836475</v>
      </c>
      <c r="D528" s="13">
        <f t="shared" si="72"/>
        <v>-26.619812583641622</v>
      </c>
      <c r="E528" s="3">
        <f t="shared" si="78"/>
        <v>-0.48703400101687316</v>
      </c>
      <c r="F528" s="3">
        <f t="shared" si="79"/>
        <v>-0.85531409276263315</v>
      </c>
      <c r="G528" s="13">
        <f t="shared" si="73"/>
        <v>61.942599626038181</v>
      </c>
      <c r="H528" s="13">
        <f t="shared" si="74"/>
        <v>-27.904992737637077</v>
      </c>
      <c r="I528" s="13">
        <f t="shared" si="75"/>
        <v>5.0313294545012302E-4</v>
      </c>
      <c r="K528" s="13">
        <f t="shared" si="76"/>
        <v>0.46795297468038199</v>
      </c>
      <c r="L528" s="13">
        <f t="shared" si="80"/>
        <v>-0.46795297468038199</v>
      </c>
      <c r="N528" s="3"/>
    </row>
    <row r="529" spans="2:14">
      <c r="B529" s="9">
        <f t="shared" si="77"/>
        <v>6.4375000000000577</v>
      </c>
      <c r="C529" s="3">
        <v>-0.46460337584836475</v>
      </c>
      <c r="D529" s="13">
        <f t="shared" si="72"/>
        <v>-26.619812583641622</v>
      </c>
      <c r="E529" s="3">
        <f t="shared" si="78"/>
        <v>-0.48804689598483764</v>
      </c>
      <c r="F529" s="3">
        <f t="shared" si="79"/>
        <v>-8.1031597437155822E-2</v>
      </c>
      <c r="G529" s="13">
        <f t="shared" si="73"/>
        <v>61.773951008881689</v>
      </c>
      <c r="H529" s="13">
        <f t="shared" si="74"/>
        <v>-27.963027344391481</v>
      </c>
      <c r="I529" s="13">
        <f t="shared" si="75"/>
        <v>5.4959863638920955E-4</v>
      </c>
      <c r="K529" s="13">
        <f t="shared" si="76"/>
        <v>0.46674526492673729</v>
      </c>
      <c r="L529" s="13">
        <f t="shared" si="80"/>
        <v>-0.46674526492673729</v>
      </c>
      <c r="N529" s="3"/>
    </row>
    <row r="530" spans="2:14">
      <c r="B530" s="9">
        <f t="shared" si="77"/>
        <v>6.4500000000000579</v>
      </c>
      <c r="C530" s="3">
        <v>-0.44715008332936473</v>
      </c>
      <c r="D530" s="13">
        <f t="shared" si="72"/>
        <v>-25.619812583695669</v>
      </c>
      <c r="E530" s="3">
        <f t="shared" si="78"/>
        <v>-0.47940761110766433</v>
      </c>
      <c r="F530" s="3">
        <f t="shared" si="79"/>
        <v>0.69114279017386537</v>
      </c>
      <c r="G530" s="13">
        <f t="shared" si="73"/>
        <v>60.481167004417514</v>
      </c>
      <c r="H530" s="13">
        <f t="shared" si="74"/>
        <v>-27.46803278291825</v>
      </c>
      <c r="I530" s="13">
        <f t="shared" si="75"/>
        <v>1.0405480983677704E-3</v>
      </c>
      <c r="K530" s="13">
        <f t="shared" si="76"/>
        <v>0.46554067207356747</v>
      </c>
      <c r="L530" s="13">
        <f t="shared" si="80"/>
        <v>-0.46554067207356747</v>
      </c>
      <c r="N530" s="3"/>
    </row>
    <row r="531" spans="2:14">
      <c r="B531" s="9">
        <f t="shared" si="77"/>
        <v>6.4625000000000581</v>
      </c>
      <c r="C531" s="3">
        <v>-0.42969679080936474</v>
      </c>
      <c r="D531" s="13">
        <f t="shared" si="72"/>
        <v>-24.619812583692418</v>
      </c>
      <c r="E531" s="3">
        <f t="shared" si="78"/>
        <v>-0.4613181438860508</v>
      </c>
      <c r="F531" s="3">
        <f t="shared" si="79"/>
        <v>1.4471573777290843</v>
      </c>
      <c r="G531" s="13">
        <f t="shared" si="73"/>
        <v>58.078162370222174</v>
      </c>
      <c r="H531" s="13">
        <f t="shared" si="74"/>
        <v>-26.431582657479552</v>
      </c>
      <c r="I531" s="13">
        <f t="shared" si="75"/>
        <v>9.9990997040044338E-4</v>
      </c>
      <c r="K531" s="13">
        <f t="shared" si="76"/>
        <v>0.46433918807666452</v>
      </c>
      <c r="L531" s="13">
        <f t="shared" si="80"/>
        <v>-0.46433918807666452</v>
      </c>
      <c r="N531" s="3"/>
    </row>
    <row r="532" spans="2:14">
      <c r="B532" s="9">
        <f t="shared" si="77"/>
        <v>6.4750000000000583</v>
      </c>
      <c r="C532" s="3">
        <v>-0.39479020576936474</v>
      </c>
      <c r="D532" s="13">
        <f t="shared" si="72"/>
        <v>-22.619812583685921</v>
      </c>
      <c r="E532" s="3">
        <f t="shared" si="78"/>
        <v>-0.43415396379409005</v>
      </c>
      <c r="F532" s="3">
        <f t="shared" si="79"/>
        <v>2.1731344073568613</v>
      </c>
      <c r="G532" s="13">
        <f t="shared" si="73"/>
        <v>54.585307872109887</v>
      </c>
      <c r="H532" s="13">
        <f t="shared" si="74"/>
        <v>-24.875189784276909</v>
      </c>
      <c r="I532" s="13">
        <f t="shared" si="75"/>
        <v>1.5495054458291259E-3</v>
      </c>
      <c r="K532" s="13">
        <f t="shared" si="76"/>
        <v>0.46314080491258114</v>
      </c>
      <c r="L532" s="13">
        <f t="shared" si="80"/>
        <v>-0.46314080491258114</v>
      </c>
      <c r="N532" s="3"/>
    </row>
    <row r="533" spans="2:14">
      <c r="B533" s="9">
        <f t="shared" si="77"/>
        <v>6.4875000000000584</v>
      </c>
      <c r="C533" s="3">
        <v>-0.35988362072936475</v>
      </c>
      <c r="D533" s="13">
        <f t="shared" si="72"/>
        <v>-20.619812583679423</v>
      </c>
      <c r="E533" s="3">
        <f t="shared" si="78"/>
        <v>-0.39846082934711213</v>
      </c>
      <c r="F533" s="3">
        <f t="shared" si="79"/>
        <v>2.8554507557582349</v>
      </c>
      <c r="G533" s="13">
        <f t="shared" si="73"/>
        <v>50.034517787170564</v>
      </c>
      <c r="H533" s="13">
        <f t="shared" si="74"/>
        <v>-22.830123822872061</v>
      </c>
      <c r="I533" s="13">
        <f t="shared" si="75"/>
        <v>1.4882010247372029E-3</v>
      </c>
      <c r="K533" s="13">
        <f t="shared" si="76"/>
        <v>0.46194551457857735</v>
      </c>
      <c r="L533" s="13">
        <f t="shared" si="80"/>
        <v>-0.46194551457857735</v>
      </c>
      <c r="N533" s="3"/>
    </row>
    <row r="534" spans="2:14">
      <c r="B534" s="9">
        <f t="shared" si="77"/>
        <v>6.5000000000000586</v>
      </c>
      <c r="C534" s="3">
        <v>-0.30752374316936476</v>
      </c>
      <c r="D534" s="13">
        <f t="shared" si="72"/>
        <v>-17.619812583669678</v>
      </c>
      <c r="E534" s="3">
        <f t="shared" si="78"/>
        <v>-0.35494980149588878</v>
      </c>
      <c r="F534" s="3">
        <f t="shared" si="79"/>
        <v>3.4808822280978671</v>
      </c>
      <c r="G534" s="13">
        <f t="shared" si="73"/>
        <v>44.475828436831648</v>
      </c>
      <c r="H534" s="13">
        <f t="shared" si="74"/>
        <v>-20.337125564720782</v>
      </c>
      <c r="I534" s="13">
        <f t="shared" si="75"/>
        <v>2.2492310083908587E-3</v>
      </c>
      <c r="K534" s="13">
        <f t="shared" si="76"/>
        <v>0.46075330909256657</v>
      </c>
      <c r="L534" s="13">
        <f t="shared" si="80"/>
        <v>-0.46075330909256657</v>
      </c>
      <c r="N534" s="3"/>
    </row>
    <row r="535" spans="2:14">
      <c r="B535" s="9">
        <f t="shared" si="77"/>
        <v>6.5125000000000588</v>
      </c>
      <c r="C535" s="3">
        <v>-0.25516386560936477</v>
      </c>
      <c r="D535" s="13">
        <f t="shared" si="72"/>
        <v>-14.619812583659934</v>
      </c>
      <c r="E535" s="3">
        <f t="shared" si="78"/>
        <v>-0.3044894254514105</v>
      </c>
      <c r="F535" s="3">
        <f t="shared" si="79"/>
        <v>4.0368300835582627</v>
      </c>
      <c r="G535" s="13">
        <f t="shared" si="73"/>
        <v>37.98419967658598</v>
      </c>
      <c r="H535" s="13">
        <f t="shared" si="74"/>
        <v>-17.445958984729135</v>
      </c>
      <c r="I535" s="13">
        <f t="shared" si="75"/>
        <v>2.4330108537312344E-3</v>
      </c>
      <c r="K535" s="13">
        <f t="shared" si="76"/>
        <v>0.45956418049306302</v>
      </c>
      <c r="L535" s="13">
        <f t="shared" si="80"/>
        <v>-0.45956418049306302</v>
      </c>
      <c r="N535" s="3"/>
    </row>
    <row r="536" spans="2:14">
      <c r="B536" s="9">
        <f t="shared" si="77"/>
        <v>6.525000000000059</v>
      </c>
      <c r="C536" s="3">
        <v>-0.20280398804936473</v>
      </c>
      <c r="D536" s="13">
        <f t="shared" si="72"/>
        <v>-11.619812583650182</v>
      </c>
      <c r="E536" s="3">
        <f t="shared" si="78"/>
        <v>-0.24809401820746566</v>
      </c>
      <c r="F536" s="3">
        <f t="shared" si="79"/>
        <v>4.5116325795155872</v>
      </c>
      <c r="G536" s="13">
        <f t="shared" si="73"/>
        <v>30.665085570870399</v>
      </c>
      <c r="H536" s="13">
        <f t="shared" si="74"/>
        <v>-14.214740165729582</v>
      </c>
      <c r="I536" s="13">
        <f t="shared" si="75"/>
        <v>2.0511868317216919E-3</v>
      </c>
      <c r="K536" s="13">
        <f t="shared" si="76"/>
        <v>0.45837812083912816</v>
      </c>
      <c r="L536" s="13">
        <f t="shared" si="80"/>
        <v>-0.45837812083912816</v>
      </c>
      <c r="N536" s="3"/>
    </row>
    <row r="537" spans="2:14">
      <c r="B537" s="9">
        <f t="shared" si="77"/>
        <v>6.5375000000000592</v>
      </c>
      <c r="C537" s="3">
        <v>-0.13299081797036472</v>
      </c>
      <c r="D537" s="13">
        <f t="shared" si="72"/>
        <v>-7.6198125836944834</v>
      </c>
      <c r="E537" s="3">
        <f t="shared" si="78"/>
        <v>-0.18690719134307232</v>
      </c>
      <c r="F537" s="3">
        <f t="shared" si="79"/>
        <v>4.8949461491514672</v>
      </c>
      <c r="G537" s="13">
        <f t="shared" si="73"/>
        <v>22.65735976323732</v>
      </c>
      <c r="H537" s="13">
        <f t="shared" si="74"/>
        <v>-10.708993224602162</v>
      </c>
      <c r="I537" s="13">
        <f t="shared" si="75"/>
        <v>2.9069753176652136E-3</v>
      </c>
      <c r="K537" s="13">
        <f t="shared" si="76"/>
        <v>0.45719512221031744</v>
      </c>
      <c r="L537" s="13">
        <f t="shared" si="80"/>
        <v>-0.45719512221031744</v>
      </c>
      <c r="N537" s="3"/>
    </row>
    <row r="538" spans="2:14">
      <c r="B538" s="9">
        <f t="shared" si="77"/>
        <v>6.5500000000000593</v>
      </c>
      <c r="C538" s="3">
        <v>-8.063094041006473E-2</v>
      </c>
      <c r="D538" s="13">
        <f t="shared" si="72"/>
        <v>-4.6198125836675485</v>
      </c>
      <c r="E538" s="3">
        <f t="shared" si="78"/>
        <v>-0.12218015201567314</v>
      </c>
      <c r="F538" s="3">
        <f t="shared" si="79"/>
        <v>5.1781631461919337</v>
      </c>
      <c r="G538" s="13">
        <f t="shared" si="73"/>
        <v>14.132501558265936</v>
      </c>
      <c r="H538" s="13">
        <f t="shared" si="74"/>
        <v>-7.0004070507648883</v>
      </c>
      <c r="I538" s="13">
        <f t="shared" si="75"/>
        <v>1.7263369850476248E-3</v>
      </c>
      <c r="K538" s="13">
        <f t="shared" si="76"/>
        <v>0.45601517670662794</v>
      </c>
      <c r="L538" s="13">
        <f t="shared" si="80"/>
        <v>-0.45601517670662794</v>
      </c>
      <c r="N538" s="3"/>
    </row>
    <row r="539" spans="2:14">
      <c r="B539" s="9">
        <f t="shared" si="77"/>
        <v>6.5625000000000595</v>
      </c>
      <c r="C539" s="3">
        <v>-1.081777033026473E-2</v>
      </c>
      <c r="D539" s="13">
        <f t="shared" si="72"/>
        <v>-0.61981258366601166</v>
      </c>
      <c r="E539" s="3">
        <f t="shared" si="78"/>
        <v>-5.5244909319794908E-2</v>
      </c>
      <c r="F539" s="3">
        <f t="shared" si="79"/>
        <v>5.3548194156702582</v>
      </c>
      <c r="G539" s="13">
        <f t="shared" si="73"/>
        <v>5.2895480818253402</v>
      </c>
      <c r="H539" s="13">
        <f t="shared" si="74"/>
        <v>-3.1653001436071961</v>
      </c>
      <c r="I539" s="13">
        <f t="shared" si="75"/>
        <v>1.9737706787950325E-3</v>
      </c>
      <c r="K539" s="13">
        <f t="shared" si="76"/>
        <v>0.45483827644844543</v>
      </c>
      <c r="L539" s="13">
        <f t="shared" si="80"/>
        <v>-0.45483827644844543</v>
      </c>
      <c r="N539" s="3"/>
    </row>
    <row r="540" spans="2:14">
      <c r="B540" s="9">
        <f t="shared" si="77"/>
        <v>6.5750000000000597</v>
      </c>
      <c r="C540" s="3">
        <v>5.8995399749435268E-2</v>
      </c>
      <c r="D540" s="13">
        <f t="shared" si="72"/>
        <v>3.3801874163297954</v>
      </c>
      <c r="E540" s="3">
        <f t="shared" si="78"/>
        <v>1.2516825263868533E-2</v>
      </c>
      <c r="F540" s="3">
        <f t="shared" si="79"/>
        <v>5.4209387666930748</v>
      </c>
      <c r="G540" s="13">
        <f t="shared" si="73"/>
        <v>-3.653892975783009</v>
      </c>
      <c r="H540" s="13">
        <f t="shared" si="74"/>
        <v>0.71716126052238993</v>
      </c>
      <c r="I540" s="13">
        <f t="shared" si="75"/>
        <v>2.1602578862103751E-3</v>
      </c>
      <c r="K540" s="13">
        <f t="shared" si="76"/>
        <v>0.4536644135764914</v>
      </c>
      <c r="L540" s="13">
        <f t="shared" si="80"/>
        <v>-0.4536644135764914</v>
      </c>
      <c r="N540" s="3"/>
    </row>
    <row r="541" spans="2:14">
      <c r="B541" s="9">
        <f t="shared" si="77"/>
        <v>6.5875000000000599</v>
      </c>
      <c r="C541" s="3">
        <v>0.11135527730963526</v>
      </c>
      <c r="D541" s="13">
        <f t="shared" si="72"/>
        <v>6.3801874163510011</v>
      </c>
      <c r="E541" s="3">
        <f t="shared" si="78"/>
        <v>7.9707639070065867E-2</v>
      </c>
      <c r="F541" s="3">
        <f t="shared" si="79"/>
        <v>5.3752651044957869</v>
      </c>
      <c r="G541" s="13">
        <f t="shared" si="73"/>
        <v>-12.473468579288941</v>
      </c>
      <c r="H541" s="13">
        <f t="shared" si="74"/>
        <v>4.5669113136668402</v>
      </c>
      <c r="I541" s="13">
        <f t="shared" si="75"/>
        <v>1.0015730061426551E-3</v>
      </c>
      <c r="K541" s="13">
        <f t="shared" si="76"/>
        <v>0.45249358025177089</v>
      </c>
      <c r="L541" s="13">
        <f t="shared" si="80"/>
        <v>-0.45249358025177089</v>
      </c>
      <c r="N541" s="3"/>
    </row>
    <row r="542" spans="2:14">
      <c r="B542" s="9">
        <f t="shared" si="77"/>
        <v>6.60000000000006</v>
      </c>
      <c r="C542" s="3">
        <v>0.18116844738863525</v>
      </c>
      <c r="D542" s="13">
        <f t="shared" si="72"/>
        <v>10.3801874163067</v>
      </c>
      <c r="E542" s="3">
        <f t="shared" si="78"/>
        <v>0.14494947341074932</v>
      </c>
      <c r="F542" s="3">
        <f t="shared" si="79"/>
        <v>5.2193467472546748</v>
      </c>
      <c r="G542" s="13">
        <f t="shared" si="73"/>
        <v>-20.95102768406214</v>
      </c>
      <c r="H542" s="13">
        <f t="shared" si="74"/>
        <v>8.304993069079682</v>
      </c>
      <c r="I542" s="13">
        <f t="shared" si="75"/>
        <v>1.3118140760107779E-3</v>
      </c>
      <c r="K542" s="13">
        <f t="shared" si="76"/>
        <v>0.45132576865552032</v>
      </c>
      <c r="L542" s="13">
        <f t="shared" si="80"/>
        <v>-0.45132576865552032</v>
      </c>
      <c r="N542" s="3"/>
    </row>
    <row r="543" spans="2:14">
      <c r="B543" s="9">
        <f t="shared" si="77"/>
        <v>6.6125000000000602</v>
      </c>
      <c r="C543" s="3">
        <v>0.23352832494863529</v>
      </c>
      <c r="D543" s="13">
        <f t="shared" si="72"/>
        <v>13.380187416316449</v>
      </c>
      <c r="E543" s="3">
        <f t="shared" si="78"/>
        <v>0.20691770967579803</v>
      </c>
      <c r="F543" s="3">
        <f t="shared" si="79"/>
        <v>4.9574589012038981</v>
      </c>
      <c r="G543" s="13">
        <f t="shared" si="73"/>
        <v>-28.8867291508883</v>
      </c>
      <c r="H543" s="13">
        <f t="shared" si="74"/>
        <v>11.855511470936506</v>
      </c>
      <c r="I543" s="13">
        <f t="shared" si="75"/>
        <v>7.0812484519895951E-4</v>
      </c>
      <c r="K543" s="13">
        <f t="shared" si="76"/>
        <v>0.45016097098915475</v>
      </c>
      <c r="L543" s="13">
        <f t="shared" si="80"/>
        <v>-0.45016097098915475</v>
      </c>
      <c r="N543" s="3"/>
    </row>
    <row r="544" spans="2:14">
      <c r="B544" s="9">
        <f t="shared" si="77"/>
        <v>6.6250000000000604</v>
      </c>
      <c r="C544" s="3">
        <v>0.28588820250863528</v>
      </c>
      <c r="D544" s="13">
        <f t="shared" si="72"/>
        <v>16.380187416326194</v>
      </c>
      <c r="E544" s="3">
        <f t="shared" si="78"/>
        <v>0.26437239451102046</v>
      </c>
      <c r="F544" s="3">
        <f t="shared" si="79"/>
        <v>4.596374786817794</v>
      </c>
      <c r="G544" s="13">
        <f t="shared" si="73"/>
        <v>-36.108544898094308</v>
      </c>
      <c r="H544" s="13">
        <f t="shared" si="74"/>
        <v>15.147422425249044</v>
      </c>
      <c r="I544" s="13">
        <f t="shared" si="75"/>
        <v>4.6292999379022595E-4</v>
      </c>
      <c r="K544" s="13">
        <f t="shared" si="76"/>
        <v>0.44899917947421647</v>
      </c>
      <c r="L544" s="13">
        <f t="shared" si="80"/>
        <v>-0.44899917947421647</v>
      </c>
      <c r="N544" s="3"/>
    </row>
    <row r="545" spans="2:14">
      <c r="B545" s="9">
        <f t="shared" si="77"/>
        <v>6.6375000000000606</v>
      </c>
      <c r="C545" s="3">
        <v>0.32079478754863527</v>
      </c>
      <c r="D545" s="13">
        <f t="shared" si="72"/>
        <v>18.380187416332692</v>
      </c>
      <c r="E545" s="3">
        <f t="shared" si="78"/>
        <v>0.31618511920591563</v>
      </c>
      <c r="F545" s="3">
        <f t="shared" si="79"/>
        <v>4.1450179755916148</v>
      </c>
      <c r="G545" s="13">
        <f t="shared" si="73"/>
        <v>-42.477971053010954</v>
      </c>
      <c r="H545" s="13">
        <f t="shared" si="74"/>
        <v>18.116072875339793</v>
      </c>
      <c r="I545" s="13">
        <f t="shared" si="75"/>
        <v>2.1249042229871648E-5</v>
      </c>
      <c r="K545" s="13">
        <f t="shared" si="76"/>
        <v>0.44784038635232237</v>
      </c>
      <c r="L545" s="13">
        <f t="shared" si="80"/>
        <v>-0.44784038635232237</v>
      </c>
      <c r="N545" s="3"/>
    </row>
    <row r="546" spans="2:14">
      <c r="B546" s="9">
        <f t="shared" si="77"/>
        <v>6.6500000000000608</v>
      </c>
      <c r="C546" s="3">
        <v>0.35570137258863527</v>
      </c>
      <c r="D546" s="13">
        <f t="shared" si="72"/>
        <v>20.38018741633919</v>
      </c>
      <c r="E546" s="3">
        <f t="shared" si="78"/>
        <v>0.36136066092377783</v>
      </c>
      <c r="F546" s="3">
        <f t="shared" si="79"/>
        <v>3.6140433374289778</v>
      </c>
      <c r="G546" s="13">
        <f t="shared" si="73"/>
        <v>-47.891551130630596</v>
      </c>
      <c r="H546" s="13">
        <f t="shared" si="74"/>
        <v>20.704440752990479</v>
      </c>
      <c r="I546" s="13">
        <f t="shared" si="75"/>
        <v>3.2027544460280704E-5</v>
      </c>
      <c r="K546" s="13">
        <f t="shared" si="76"/>
        <v>0.44668458388511262</v>
      </c>
      <c r="L546" s="13">
        <f t="shared" si="80"/>
        <v>-0.44668458388511262</v>
      </c>
      <c r="N546" s="3"/>
    </row>
    <row r="547" spans="2:14">
      <c r="B547" s="9">
        <f t="shared" si="77"/>
        <v>6.6625000000000609</v>
      </c>
      <c r="C547" s="3">
        <v>0.39060795762863526</v>
      </c>
      <c r="D547" s="13">
        <f t="shared" si="72"/>
        <v>22.380187416345688</v>
      </c>
      <c r="E547" s="3">
        <f t="shared" si="78"/>
        <v>0.39905314777747902</v>
      </c>
      <c r="F547" s="3">
        <f t="shared" si="79"/>
        <v>3.0153989482960952</v>
      </c>
      <c r="G547" s="13">
        <f t="shared" si="73"/>
        <v>-52.278608228582833</v>
      </c>
      <c r="H547" s="13">
        <f t="shared" si="74"/>
        <v>22.864061169059894</v>
      </c>
      <c r="I547" s="13">
        <f t="shared" si="75"/>
        <v>7.132123665012772E-5</v>
      </c>
      <c r="K547" s="13">
        <f t="shared" si="76"/>
        <v>0.44553176435419872</v>
      </c>
      <c r="L547" s="13">
        <f t="shared" si="80"/>
        <v>-0.44553176435419872</v>
      </c>
      <c r="N547" s="3"/>
    </row>
    <row r="548" spans="2:14">
      <c r="B548" s="9">
        <f t="shared" si="77"/>
        <v>6.6750000000000611</v>
      </c>
      <c r="C548" s="3">
        <v>0.40806125014863526</v>
      </c>
      <c r="D548" s="13">
        <f t="shared" si="72"/>
        <v>23.380187416348939</v>
      </c>
      <c r="E548" s="3">
        <f t="shared" si="78"/>
        <v>0.42857710209546412</v>
      </c>
      <c r="F548" s="3">
        <f t="shared" si="79"/>
        <v>2.3619163454388099</v>
      </c>
      <c r="G548" s="13">
        <f t="shared" si="73"/>
        <v>-55.596197921141474</v>
      </c>
      <c r="H548" s="13">
        <f t="shared" si="74"/>
        <v>24.555659146017483</v>
      </c>
      <c r="I548" s="13">
        <f t="shared" si="75"/>
        <v>4.2090018110420182E-4</v>
      </c>
      <c r="K548" s="13">
        <f t="shared" si="76"/>
        <v>0.4443819200611121</v>
      </c>
      <c r="L548" s="13">
        <f t="shared" si="80"/>
        <v>-0.4443819200611121</v>
      </c>
      <c r="N548" s="3"/>
    </row>
    <row r="549" spans="2:14">
      <c r="B549" s="9">
        <f t="shared" si="77"/>
        <v>6.6875000000000613</v>
      </c>
      <c r="C549" s="3">
        <v>0.42551454266863525</v>
      </c>
      <c r="D549" s="13">
        <f t="shared" si="72"/>
        <v>24.380187416352186</v>
      </c>
      <c r="E549" s="3">
        <f t="shared" si="78"/>
        <v>0.44941415048827088</v>
      </c>
      <c r="F549" s="3">
        <f t="shared" si="79"/>
        <v>1.6669638714245414</v>
      </c>
      <c r="G549" s="13">
        <f t="shared" si="73"/>
        <v>-57.822630629039701</v>
      </c>
      <c r="H549" s="13">
        <f t="shared" si="74"/>
        <v>25.749534076435165</v>
      </c>
      <c r="I549" s="13">
        <f t="shared" si="75"/>
        <v>5.7119125393238844E-4</v>
      </c>
      <c r="K549" s="13">
        <f t="shared" si="76"/>
        <v>0.44323504332725278</v>
      </c>
      <c r="L549" s="13">
        <f t="shared" si="80"/>
        <v>-0.44323504332725278</v>
      </c>
      <c r="N549" s="3"/>
    </row>
    <row r="550" spans="2:14">
      <c r="B550" s="9">
        <f t="shared" si="77"/>
        <v>6.7000000000000615</v>
      </c>
      <c r="C550" s="3">
        <v>0.42551454266863525</v>
      </c>
      <c r="D550" s="13">
        <f t="shared" si="72"/>
        <v>24.380187416352186</v>
      </c>
      <c r="E550" s="3">
        <f t="shared" si="78"/>
        <v>0.46121641284529019</v>
      </c>
      <c r="F550" s="3">
        <f t="shared" si="79"/>
        <v>0.94418098856154509</v>
      </c>
      <c r="G550" s="13">
        <f t="shared" si="73"/>
        <v>-58.95096183909375</v>
      </c>
      <c r="H550" s="13">
        <f t="shared" si="74"/>
        <v>26.425753898198497</v>
      </c>
      <c r="I550" s="13">
        <f t="shared" si="75"/>
        <v>1.2746235341107232E-3</v>
      </c>
      <c r="K550" s="13">
        <f t="shared" si="76"/>
        <v>0.4420911264938378</v>
      </c>
      <c r="L550" s="13">
        <f t="shared" si="80"/>
        <v>-0.4420911264938378</v>
      </c>
      <c r="N550" s="3"/>
    </row>
    <row r="551" spans="2:14">
      <c r="B551" s="9">
        <f t="shared" si="77"/>
        <v>6.7125000000000616</v>
      </c>
      <c r="C551" s="3">
        <v>0.42551454266863525</v>
      </c>
      <c r="D551" s="13">
        <f t="shared" si="72"/>
        <v>24.380187416352186</v>
      </c>
      <c r="E551" s="3">
        <f t="shared" si="78"/>
        <v>0.46380758741495109</v>
      </c>
      <c r="F551" s="3">
        <f t="shared" si="79"/>
        <v>0.20729396557287316</v>
      </c>
      <c r="G551" s="13">
        <f t="shared" si="73"/>
        <v>-58.983665468276691</v>
      </c>
      <c r="H551" s="13">
        <f t="shared" si="74"/>
        <v>26.574217265021694</v>
      </c>
      <c r="I551" s="13">
        <f t="shared" si="75"/>
        <v>1.4663572759433471E-3</v>
      </c>
      <c r="K551" s="13">
        <f t="shared" si="76"/>
        <v>0.44095016192185049</v>
      </c>
      <c r="L551" s="13">
        <f t="shared" si="80"/>
        <v>-0.44095016192185049</v>
      </c>
      <c r="N551" s="3"/>
    </row>
    <row r="552" spans="2:14">
      <c r="B552" s="9">
        <f t="shared" si="77"/>
        <v>6.7250000000000618</v>
      </c>
      <c r="C552" s="3">
        <v>0.40806125014863526</v>
      </c>
      <c r="D552" s="13">
        <f t="shared" si="72"/>
        <v>23.380187416348939</v>
      </c>
      <c r="E552" s="3">
        <f t="shared" si="78"/>
        <v>0.45718256425519377</v>
      </c>
      <c r="F552" s="3">
        <f t="shared" si="79"/>
        <v>-0.53000185278058554</v>
      </c>
      <c r="G552" s="13">
        <f t="shared" si="73"/>
        <v>-57.929371015432061</v>
      </c>
      <c r="H552" s="13">
        <f t="shared" si="74"/>
        <v>26.194631398791177</v>
      </c>
      <c r="I552" s="13">
        <f t="shared" si="75"/>
        <v>2.4129034995551842E-3</v>
      </c>
      <c r="K552" s="13">
        <f t="shared" si="76"/>
        <v>0.43981214199198909</v>
      </c>
      <c r="L552" s="13">
        <f t="shared" si="80"/>
        <v>-0.43981214199198909</v>
      </c>
      <c r="N552" s="3"/>
    </row>
    <row r="553" spans="2:14">
      <c r="B553" s="9">
        <f t="shared" si="77"/>
        <v>6.737500000000062</v>
      </c>
      <c r="C553" s="3">
        <v>0.39060795762863526</v>
      </c>
      <c r="D553" s="13">
        <f t="shared" si="72"/>
        <v>22.380187416345688</v>
      </c>
      <c r="E553" s="3">
        <f t="shared" si="78"/>
        <v>0.44150607687427518</v>
      </c>
      <c r="F553" s="3">
        <f t="shared" si="79"/>
        <v>-1.2541189904734864</v>
      </c>
      <c r="G553" s="13">
        <f t="shared" si="73"/>
        <v>-55.802133893241056</v>
      </c>
      <c r="H553" s="13">
        <f t="shared" si="74"/>
        <v>25.296434834274447</v>
      </c>
      <c r="I553" s="13">
        <f t="shared" si="75"/>
        <v>2.5906185427433804E-3</v>
      </c>
      <c r="K553" s="13">
        <f t="shared" si="76"/>
        <v>0.4386770591046158</v>
      </c>
      <c r="L553" s="13">
        <f t="shared" si="80"/>
        <v>-0.4386770591046158</v>
      </c>
      <c r="N553" s="3"/>
    </row>
    <row r="554" spans="2:14">
      <c r="B554" s="9">
        <f t="shared" si="77"/>
        <v>6.7500000000000622</v>
      </c>
      <c r="C554" s="3">
        <v>0.35570137258863527</v>
      </c>
      <c r="D554" s="13">
        <f t="shared" si="72"/>
        <v>20.38018741633919</v>
      </c>
      <c r="E554" s="3">
        <f t="shared" si="78"/>
        <v>0.41711050607253769</v>
      </c>
      <c r="F554" s="3">
        <f t="shared" si="79"/>
        <v>-1.9516456641389996</v>
      </c>
      <c r="G554" s="13">
        <f t="shared" si="73"/>
        <v>-52.623273943280218</v>
      </c>
      <c r="H554" s="13">
        <f t="shared" si="74"/>
        <v>23.898671588522305</v>
      </c>
      <c r="I554" s="13">
        <f t="shared" si="75"/>
        <v>3.7710816752437458E-3</v>
      </c>
      <c r="K554" s="13">
        <f t="shared" si="76"/>
        <v>0.43754490567970655</v>
      </c>
      <c r="L554" s="13">
        <f t="shared" si="80"/>
        <v>-0.43754490567970655</v>
      </c>
      <c r="N554" s="3"/>
    </row>
    <row r="555" spans="2:14">
      <c r="B555" s="9">
        <f t="shared" si="77"/>
        <v>6.7625000000000624</v>
      </c>
      <c r="C555" s="3">
        <v>0.32079478754863527</v>
      </c>
      <c r="D555" s="13">
        <f t="shared" si="72"/>
        <v>18.380187416332692</v>
      </c>
      <c r="E555" s="3">
        <f t="shared" si="78"/>
        <v>0.38449254871716265</v>
      </c>
      <c r="F555" s="3">
        <f t="shared" si="79"/>
        <v>-2.6094365884300021</v>
      </c>
      <c r="G555" s="13">
        <f t="shared" si="73"/>
        <v>-48.425393895267007</v>
      </c>
      <c r="H555" s="13">
        <f t="shared" si="74"/>
        <v>22.029800295721618</v>
      </c>
      <c r="I555" s="13">
        <f t="shared" si="75"/>
        <v>4.0574047778827544E-3</v>
      </c>
      <c r="K555" s="13">
        <f t="shared" si="76"/>
        <v>0.43641567415680005</v>
      </c>
      <c r="L555" s="13">
        <f t="shared" si="80"/>
        <v>-0.43641567415680005</v>
      </c>
      <c r="N555" s="3"/>
    </row>
    <row r="556" spans="2:14">
      <c r="B556" s="9">
        <f t="shared" si="77"/>
        <v>6.7750000000000625</v>
      </c>
      <c r="C556" s="3">
        <v>0.28588820250863528</v>
      </c>
      <c r="D556" s="13">
        <f t="shared" si="72"/>
        <v>16.380187416326194</v>
      </c>
      <c r="E556" s="3">
        <f t="shared" si="78"/>
        <v>0.34430812356565216</v>
      </c>
      <c r="F556" s="3">
        <f t="shared" si="79"/>
        <v>-3.2147540121208396</v>
      </c>
      <c r="G556" s="13">
        <f t="shared" si="73"/>
        <v>-43.257806001404489</v>
      </c>
      <c r="H556" s="13">
        <f t="shared" si="74"/>
        <v>19.727402332380709</v>
      </c>
      <c r="I556" s="13">
        <f t="shared" si="75"/>
        <v>3.4128871763080839E-3</v>
      </c>
      <c r="K556" s="13">
        <f t="shared" si="76"/>
        <v>0.43528935699494714</v>
      </c>
      <c r="L556" s="13">
        <f t="shared" si="80"/>
        <v>-0.43528935699494714</v>
      </c>
      <c r="N556" s="3"/>
    </row>
    <row r="557" spans="2:14">
      <c r="B557" s="9">
        <f t="shared" si="77"/>
        <v>6.7875000000000627</v>
      </c>
      <c r="C557" s="3">
        <v>0.23352832494863529</v>
      </c>
      <c r="D557" s="13">
        <f t="shared" si="72"/>
        <v>13.380187416316449</v>
      </c>
      <c r="E557" s="3">
        <f t="shared" si="78"/>
        <v>0.29736466622642221</v>
      </c>
      <c r="F557" s="3">
        <f t="shared" si="79"/>
        <v>-3.7554765871383955</v>
      </c>
      <c r="G557" s="13">
        <f t="shared" si="73"/>
        <v>-37.192288879546581</v>
      </c>
      <c r="H557" s="13">
        <f t="shared" si="74"/>
        <v>17.037740351090406</v>
      </c>
      <c r="I557" s="13">
        <f t="shared" si="75"/>
        <v>4.0750784677340826E-3</v>
      </c>
      <c r="K557" s="13">
        <f t="shared" si="76"/>
        <v>0.43416594667266079</v>
      </c>
      <c r="L557" s="13">
        <f t="shared" si="80"/>
        <v>-0.43416594667266079</v>
      </c>
      <c r="N557" s="3"/>
    </row>
    <row r="558" spans="2:14">
      <c r="B558" s="9">
        <f t="shared" si="77"/>
        <v>6.8000000000000629</v>
      </c>
      <c r="C558" s="3">
        <v>0.18116844738863525</v>
      </c>
      <c r="D558" s="13">
        <f t="shared" si="72"/>
        <v>10.3801874163067</v>
      </c>
      <c r="E558" s="3">
        <f t="shared" si="78"/>
        <v>0.24460991374976312</v>
      </c>
      <c r="F558" s="3">
        <f t="shared" si="79"/>
        <v>-4.2203801981327276</v>
      </c>
      <c r="G558" s="13">
        <f t="shared" si="73"/>
        <v>-30.327921017852585</v>
      </c>
      <c r="H558" s="13">
        <f t="shared" si="74"/>
        <v>14.015115684920511</v>
      </c>
      <c r="I558" s="13">
        <f t="shared" si="75"/>
        <v>4.0248196540501203E-3</v>
      </c>
      <c r="K558" s="13">
        <f t="shared" si="76"/>
        <v>0.43304543568786547</v>
      </c>
      <c r="L558" s="13">
        <f t="shared" si="80"/>
        <v>-0.43304543568786547</v>
      </c>
      <c r="N558" s="3"/>
    </row>
    <row r="559" spans="2:14">
      <c r="B559" s="9">
        <f t="shared" si="77"/>
        <v>6.8125000000000631</v>
      </c>
      <c r="C559" s="3">
        <v>0.11135527730963526</v>
      </c>
      <c r="D559" s="13">
        <f t="shared" si="72"/>
        <v>6.3801874163510011</v>
      </c>
      <c r="E559" s="3">
        <f t="shared" si="78"/>
        <v>0.18711642361406455</v>
      </c>
      <c r="F559" s="3">
        <f t="shared" si="79"/>
        <v>-4.5994792108558853</v>
      </c>
      <c r="G559" s="13">
        <f t="shared" si="73"/>
        <v>-22.79375340816231</v>
      </c>
      <c r="H559" s="13">
        <f t="shared" si="74"/>
        <v>10.720981350667953</v>
      </c>
      <c r="I559" s="13">
        <f t="shared" si="75"/>
        <v>5.7397512893611396E-3</v>
      </c>
      <c r="K559" s="13">
        <f t="shared" si="76"/>
        <v>0.43192781655784762</v>
      </c>
      <c r="L559" s="13">
        <f t="shared" si="80"/>
        <v>-0.43192781655784762</v>
      </c>
      <c r="N559" s="3"/>
    </row>
    <row r="560" spans="2:14">
      <c r="B560" s="9">
        <f t="shared" si="77"/>
        <v>6.8250000000000632</v>
      </c>
      <c r="C560" s="3">
        <v>5.8995399749435268E-2</v>
      </c>
      <c r="D560" s="13">
        <f t="shared" si="72"/>
        <v>3.3801874163297954</v>
      </c>
      <c r="E560" s="3">
        <f t="shared" si="78"/>
        <v>0.12606140950834063</v>
      </c>
      <c r="F560" s="3">
        <f t="shared" si="79"/>
        <v>-4.8844011284579141</v>
      </c>
      <c r="G560" s="13">
        <f t="shared" si="73"/>
        <v>-14.748337081536169</v>
      </c>
      <c r="H560" s="13">
        <f t="shared" si="74"/>
        <v>7.2227867242982651</v>
      </c>
      <c r="I560" s="13">
        <f t="shared" si="75"/>
        <v>4.4978496649815897E-3</v>
      </c>
      <c r="K560" s="13">
        <f t="shared" si="76"/>
        <v>0.43081308181920486</v>
      </c>
      <c r="L560" s="13">
        <f t="shared" si="80"/>
        <v>-0.43081308181920486</v>
      </c>
      <c r="N560" s="3"/>
    </row>
    <row r="561" spans="2:14">
      <c r="B561" s="9">
        <f t="shared" si="77"/>
        <v>6.8375000000000634</v>
      </c>
      <c r="C561" s="3">
        <v>6.6355221896352706E-3</v>
      </c>
      <c r="D561" s="13">
        <f t="shared" si="72"/>
        <v>0.38018741633150765</v>
      </c>
      <c r="E561" s="3">
        <f t="shared" si="78"/>
        <v>6.2701967733626671E-2</v>
      </c>
      <c r="F561" s="3">
        <f t="shared" si="79"/>
        <v>-5.0687553419771163</v>
      </c>
      <c r="G561" s="13">
        <f t="shared" si="73"/>
        <v>-6.3756119397976523</v>
      </c>
      <c r="H561" s="13">
        <f t="shared" si="74"/>
        <v>3.5925581183022759</v>
      </c>
      <c r="I561" s="13">
        <f t="shared" si="75"/>
        <v>3.1434463159373529E-3</v>
      </c>
      <c r="K561" s="13">
        <f t="shared" si="76"/>
        <v>0.42970122402779715</v>
      </c>
      <c r="L561" s="13">
        <f t="shared" si="80"/>
        <v>-0.42970122402779715</v>
      </c>
      <c r="N561" s="3"/>
    </row>
    <row r="562" spans="2:14">
      <c r="B562" s="9">
        <f t="shared" si="77"/>
        <v>6.8500000000000636</v>
      </c>
      <c r="C562" s="3">
        <v>-6.3177647890164723E-2</v>
      </c>
      <c r="D562" s="13">
        <f t="shared" si="72"/>
        <v>-3.6198125836700288</v>
      </c>
      <c r="E562" s="3">
        <f t="shared" si="78"/>
        <v>-1.653663406680661E-3</v>
      </c>
      <c r="F562" s="3">
        <f t="shared" si="79"/>
        <v>-5.1484504912245868</v>
      </c>
      <c r="G562" s="13">
        <f t="shared" si="73"/>
        <v>2.1226774284092662</v>
      </c>
      <c r="H562" s="13">
        <f t="shared" si="74"/>
        <v>-9.4747933938027745E-2</v>
      </c>
      <c r="I562" s="13">
        <f t="shared" si="75"/>
        <v>3.7852006667239875E-3</v>
      </c>
      <c r="K562" s="13">
        <f t="shared" si="76"/>
        <v>0.42859223575869615</v>
      </c>
      <c r="L562" s="13">
        <f t="shared" si="80"/>
        <v>-0.42859223575869615</v>
      </c>
      <c r="N562" s="3"/>
    </row>
    <row r="563" spans="2:14">
      <c r="B563" s="9">
        <f t="shared" si="77"/>
        <v>6.8625000000000638</v>
      </c>
      <c r="C563" s="3">
        <v>-0.11553752545036473</v>
      </c>
      <c r="D563" s="13">
        <f t="shared" si="72"/>
        <v>-6.6198125836912354</v>
      </c>
      <c r="E563" s="3">
        <f t="shared" si="78"/>
        <v>-6.567762619879905E-2</v>
      </c>
      <c r="F563" s="3">
        <f t="shared" si="79"/>
        <v>-5.1219170233694706</v>
      </c>
      <c r="G563" s="13">
        <f t="shared" si="73"/>
        <v>10.537181932874757</v>
      </c>
      <c r="H563" s="13">
        <f t="shared" si="74"/>
        <v>-3.7630507896290295</v>
      </c>
      <c r="I563" s="13">
        <f t="shared" si="75"/>
        <v>2.4860095533762801E-3</v>
      </c>
      <c r="K563" s="13">
        <f t="shared" si="76"/>
        <v>0.42748610960613614</v>
      </c>
      <c r="L563" s="13">
        <f t="shared" si="80"/>
        <v>-0.42748610960613614</v>
      </c>
      <c r="N563" s="3"/>
    </row>
    <row r="564" spans="2:14">
      <c r="B564" s="9">
        <f t="shared" si="77"/>
        <v>6.8750000000000639</v>
      </c>
      <c r="C564" s="3">
        <v>-0.16789740300936473</v>
      </c>
      <c r="D564" s="13">
        <f t="shared" si="72"/>
        <v>-9.6198125836436859</v>
      </c>
      <c r="E564" s="3">
        <f t="shared" si="78"/>
        <v>-0.12805515431390577</v>
      </c>
      <c r="F564" s="3">
        <f t="shared" si="79"/>
        <v>-4.9902022492085365</v>
      </c>
      <c r="G564" s="13">
        <f t="shared" si="73"/>
        <v>18.662356038397345</v>
      </c>
      <c r="H564" s="13">
        <f t="shared" si="74"/>
        <v>-7.3370198870832768</v>
      </c>
      <c r="I564" s="13">
        <f t="shared" si="75"/>
        <v>1.5874047811108016E-3</v>
      </c>
      <c r="K564" s="13">
        <f t="shared" si="76"/>
        <v>0.42638283818346462</v>
      </c>
      <c r="L564" s="13">
        <f t="shared" si="80"/>
        <v>-0.42638283818346462</v>
      </c>
      <c r="N564" s="3"/>
    </row>
    <row r="565" spans="2:14">
      <c r="B565" s="9">
        <f t="shared" si="77"/>
        <v>6.8875000000000641</v>
      </c>
      <c r="C565" s="3">
        <v>-0.22025728056936472</v>
      </c>
      <c r="D565" s="13">
        <f t="shared" si="72"/>
        <v>-12.619812583653431</v>
      </c>
      <c r="E565" s="3">
        <f t="shared" si="78"/>
        <v>-0.18751668929801291</v>
      </c>
      <c r="F565" s="3">
        <f t="shared" si="79"/>
        <v>-4.7569227987285698</v>
      </c>
      <c r="G565" s="13">
        <f t="shared" si="73"/>
        <v>26.307406314619946</v>
      </c>
      <c r="H565" s="13">
        <f t="shared" si="74"/>
        <v>-10.743914885042111</v>
      </c>
      <c r="I565" s="13">
        <f t="shared" si="75"/>
        <v>1.0719463167977188E-3</v>
      </c>
      <c r="K565" s="13">
        <f t="shared" si="76"/>
        <v>0.4252824141230927</v>
      </c>
      <c r="L565" s="13">
        <f t="shared" si="80"/>
        <v>-0.4252824141230927</v>
      </c>
      <c r="N565" s="3"/>
    </row>
    <row r="566" spans="2:14">
      <c r="B566" s="9">
        <f t="shared" si="77"/>
        <v>6.9000000000000643</v>
      </c>
      <c r="C566" s="3">
        <v>-0.27261715812936477</v>
      </c>
      <c r="D566" s="13">
        <f t="shared" si="72"/>
        <v>-15.619812583663181</v>
      </c>
      <c r="E566" s="3">
        <f t="shared" si="78"/>
        <v>-0.24286769204546066</v>
      </c>
      <c r="F566" s="3">
        <f t="shared" si="79"/>
        <v>-4.4280802197958202</v>
      </c>
      <c r="G566" s="13">
        <f t="shared" si="73"/>
        <v>33.305220241965074</v>
      </c>
      <c r="H566" s="13">
        <f t="shared" si="74"/>
        <v>-13.915293734287891</v>
      </c>
      <c r="I566" s="13">
        <f t="shared" si="75"/>
        <v>8.8503073227736079E-4</v>
      </c>
      <c r="K566" s="13">
        <f t="shared" si="76"/>
        <v>0.42418483007644603</v>
      </c>
      <c r="L566" s="13">
        <f t="shared" si="80"/>
        <v>-0.42418483007644603</v>
      </c>
      <c r="N566" s="3"/>
    </row>
    <row r="567" spans="2:14">
      <c r="B567" s="9">
        <f t="shared" si="77"/>
        <v>6.9125000000000645</v>
      </c>
      <c r="C567" s="3">
        <v>-0.30752374316936476</v>
      </c>
      <c r="D567" s="13">
        <f t="shared" si="72"/>
        <v>-17.619812583669678</v>
      </c>
      <c r="E567" s="3">
        <f t="shared" si="78"/>
        <v>-0.29301475413010136</v>
      </c>
      <c r="F567" s="3">
        <f t="shared" si="79"/>
        <v>-4.0117649667712572</v>
      </c>
      <c r="G567" s="13">
        <f t="shared" si="73"/>
        <v>39.518156381362679</v>
      </c>
      <c r="H567" s="13">
        <f t="shared" si="74"/>
        <v>-16.788508746718318</v>
      </c>
      <c r="I567" s="13">
        <f t="shared" si="75"/>
        <v>2.1051076294146542E-4</v>
      </c>
      <c r="K567" s="13">
        <f t="shared" si="76"/>
        <v>0.42309007871391568</v>
      </c>
      <c r="L567" s="13">
        <f t="shared" si="80"/>
        <v>-0.42309007871391568</v>
      </c>
      <c r="N567" s="3"/>
    </row>
    <row r="568" spans="2:14">
      <c r="B568" s="9">
        <f t="shared" si="77"/>
        <v>6.9250000000000647</v>
      </c>
      <c r="C568" s="3">
        <v>-0.34243032820936475</v>
      </c>
      <c r="D568" s="13">
        <f t="shared" si="72"/>
        <v>-19.619812583676175</v>
      </c>
      <c r="E568" s="3">
        <f t="shared" si="78"/>
        <v>-0.33698710428015416</v>
      </c>
      <c r="F568" s="3">
        <f t="shared" si="79"/>
        <v>-3.5177880120042238</v>
      </c>
      <c r="G568" s="13">
        <f t="shared" si="73"/>
        <v>44.840226296823396</v>
      </c>
      <c r="H568" s="13">
        <f t="shared" si="74"/>
        <v>-19.307938825587794</v>
      </c>
      <c r="I568" s="13">
        <f t="shared" si="75"/>
        <v>2.9628686743530822E-5</v>
      </c>
      <c r="K568" s="13">
        <f t="shared" si="76"/>
        <v>0.42199815272480934</v>
      </c>
      <c r="L568" s="13">
        <f t="shared" si="80"/>
        <v>-0.42199815272480934</v>
      </c>
      <c r="N568" s="3"/>
    </row>
    <row r="569" spans="2:14">
      <c r="B569" s="9">
        <f t="shared" si="77"/>
        <v>6.9375000000000648</v>
      </c>
      <c r="C569" s="3">
        <v>-0.35988362072936475</v>
      </c>
      <c r="D569" s="13">
        <f t="shared" si="72"/>
        <v>-20.619812583679423</v>
      </c>
      <c r="E569" s="3">
        <f t="shared" si="78"/>
        <v>-0.37395316907132831</v>
      </c>
      <c r="F569" s="3">
        <f t="shared" si="79"/>
        <v>-2.9572851832939313</v>
      </c>
      <c r="G569" s="13">
        <f t="shared" si="73"/>
        <v>49.195883809270256</v>
      </c>
      <c r="H569" s="13">
        <f t="shared" si="74"/>
        <v>-21.42593832332922</v>
      </c>
      <c r="I569" s="13">
        <f t="shared" si="75"/>
        <v>1.9795219054684945E-4</v>
      </c>
      <c r="K569" s="13">
        <f t="shared" si="76"/>
        <v>0.42090904481730235</v>
      </c>
      <c r="L569" s="13">
        <f t="shared" si="80"/>
        <v>-0.42090904481730235</v>
      </c>
      <c r="N569" s="3"/>
    </row>
    <row r="570" spans="2:14">
      <c r="B570" s="9">
        <f t="shared" si="77"/>
        <v>6.950000000000065</v>
      </c>
      <c r="C570" s="3">
        <v>-0.37733691324936475</v>
      </c>
      <c r="D570" s="13">
        <f t="shared" si="72"/>
        <v>-21.619812583682673</v>
      </c>
      <c r="E570" s="3">
        <f t="shared" si="78"/>
        <v>-0.40323237701730397</v>
      </c>
      <c r="F570" s="3">
        <f t="shared" si="79"/>
        <v>-2.3423366356780528</v>
      </c>
      <c r="G570" s="13">
        <f t="shared" si="73"/>
        <v>52.536200431515169</v>
      </c>
      <c r="H570" s="13">
        <f t="shared" si="74"/>
        <v>-23.103513366119532</v>
      </c>
      <c r="I570" s="13">
        <f t="shared" si="75"/>
        <v>6.7057504375665289E-4</v>
      </c>
      <c r="K570" s="13">
        <f t="shared" si="76"/>
        <v>0.41982274771838901</v>
      </c>
      <c r="L570" s="13">
        <f t="shared" si="80"/>
        <v>-0.41982274771838901</v>
      </c>
      <c r="N570" s="3"/>
    </row>
    <row r="571" spans="2:14">
      <c r="B571" s="9">
        <f t="shared" si="77"/>
        <v>6.9625000000000652</v>
      </c>
      <c r="C571" s="3">
        <v>-0.39479020576936474</v>
      </c>
      <c r="D571" s="13">
        <f t="shared" si="72"/>
        <v>-22.619812583685921</v>
      </c>
      <c r="E571" s="3">
        <f t="shared" si="78"/>
        <v>-0.42430280364585538</v>
      </c>
      <c r="F571" s="3">
        <f t="shared" si="79"/>
        <v>-1.6856341302841131</v>
      </c>
      <c r="G571" s="13">
        <f t="shared" si="73"/>
        <v>54.833548257126026</v>
      </c>
      <c r="H571" s="13">
        <f t="shared" si="74"/>
        <v>-24.310759884475591</v>
      </c>
      <c r="I571" s="13">
        <f t="shared" si="75"/>
        <v>8.7099343341943936E-4</v>
      </c>
      <c r="K571" s="13">
        <f t="shared" si="76"/>
        <v>0.41873925417383412</v>
      </c>
      <c r="L571" s="13">
        <f t="shared" si="80"/>
        <v>-0.41873925417383412</v>
      </c>
      <c r="N571" s="3"/>
    </row>
    <row r="572" spans="2:14">
      <c r="B572" s="9">
        <f t="shared" si="77"/>
        <v>6.9750000000000654</v>
      </c>
      <c r="C572" s="3">
        <v>-0.39479020576936474</v>
      </c>
      <c r="D572" s="13">
        <f t="shared" si="72"/>
        <v>-22.619812583685921</v>
      </c>
      <c r="E572" s="3">
        <f t="shared" si="78"/>
        <v>-0.43680548835923083</v>
      </c>
      <c r="F572" s="3">
        <f t="shared" si="79"/>
        <v>-1.0002147770700378</v>
      </c>
      <c r="G572" s="13">
        <f t="shared" si="73"/>
        <v>56.076007366310634</v>
      </c>
      <c r="H572" s="13">
        <f t="shared" si="74"/>
        <v>-25.027110951134738</v>
      </c>
      <c r="I572" s="13">
        <f t="shared" si="75"/>
        <v>1.7652839711063044E-3</v>
      </c>
      <c r="K572" s="13">
        <f t="shared" si="76"/>
        <v>0.41765855694812448</v>
      </c>
      <c r="L572" s="13">
        <f t="shared" si="80"/>
        <v>-0.41765855694812448</v>
      </c>
      <c r="N572" s="3"/>
    </row>
    <row r="573" spans="2:14">
      <c r="B573" s="9">
        <f t="shared" si="77"/>
        <v>6.9875000000000655</v>
      </c>
      <c r="C573" s="3">
        <v>-0.39479020576936474</v>
      </c>
      <c r="D573" s="13">
        <f t="shared" si="72"/>
        <v>-22.619812583685921</v>
      </c>
      <c r="E573" s="3">
        <f t="shared" si="78"/>
        <v>-0.44054629692162028</v>
      </c>
      <c r="F573" s="3">
        <f t="shared" si="79"/>
        <v>-0.29926468499115488</v>
      </c>
      <c r="G573" s="13">
        <f t="shared" si="73"/>
        <v>56.26259704821409</v>
      </c>
      <c r="H573" s="13">
        <f t="shared" si="74"/>
        <v>-25.241443493726056</v>
      </c>
      <c r="I573" s="13">
        <f t="shared" si="75"/>
        <v>2.0936198775335178E-3</v>
      </c>
      <c r="K573" s="13">
        <f t="shared" si="76"/>
        <v>0.41658064882442042</v>
      </c>
      <c r="L573" s="13">
        <f t="shared" si="80"/>
        <v>-0.41658064882442042</v>
      </c>
      <c r="N573" s="3"/>
    </row>
    <row r="574" spans="2:14">
      <c r="B574" s="9">
        <f t="shared" si="77"/>
        <v>7.0000000000000657</v>
      </c>
      <c r="C574" s="3">
        <v>-0.37733691324936475</v>
      </c>
      <c r="D574" s="13">
        <f t="shared" si="72"/>
        <v>-21.619812583682673</v>
      </c>
      <c r="E574" s="3">
        <f t="shared" si="78"/>
        <v>-0.43549607469522628</v>
      </c>
      <c r="F574" s="3">
        <f t="shared" si="79"/>
        <v>0.40401777811152129</v>
      </c>
      <c r="G574" s="13">
        <f t="shared" si="73"/>
        <v>55.400161812010211</v>
      </c>
      <c r="H574" s="13">
        <f t="shared" si="74"/>
        <v>-24.952087074550512</v>
      </c>
      <c r="I574" s="13">
        <f t="shared" si="75"/>
        <v>3.3824880600857861E-3</v>
      </c>
      <c r="K574" s="13">
        <f t="shared" si="76"/>
        <v>0.4155055226045079</v>
      </c>
      <c r="L574" s="13">
        <f t="shared" si="80"/>
        <v>-0.4155055226045079</v>
      </c>
      <c r="N574" s="3"/>
    </row>
    <row r="575" spans="2:14">
      <c r="B575" s="9">
        <f t="shared" si="77"/>
        <v>7.0125000000000659</v>
      </c>
      <c r="C575" s="3">
        <v>-0.35988362072936475</v>
      </c>
      <c r="D575" s="13">
        <f t="shared" si="72"/>
        <v>-20.619812583679423</v>
      </c>
      <c r="E575" s="3">
        <f t="shared" si="78"/>
        <v>-0.42178957718570564</v>
      </c>
      <c r="F575" s="3">
        <f t="shared" si="79"/>
        <v>1.096519800761649</v>
      </c>
      <c r="G575" s="13">
        <f t="shared" si="73"/>
        <v>53.502389603165099</v>
      </c>
      <c r="H575" s="13">
        <f t="shared" si="74"/>
        <v>-24.166762615348407</v>
      </c>
      <c r="I575" s="13">
        <f t="shared" si="75"/>
        <v>3.8323474447743747E-3</v>
      </c>
      <c r="K575" s="13">
        <f t="shared" si="76"/>
        <v>0.41443317110875033</v>
      </c>
      <c r="L575" s="13">
        <f t="shared" si="80"/>
        <v>-0.41443317110875033</v>
      </c>
      <c r="N575" s="3"/>
    </row>
    <row r="576" spans="2:14">
      <c r="B576" s="9">
        <f t="shared" si="77"/>
        <v>7.0250000000000661</v>
      </c>
      <c r="C576" s="3">
        <v>-0.32497703568936476</v>
      </c>
      <c r="D576" s="13">
        <f t="shared" si="72"/>
        <v>-18.619812583672928</v>
      </c>
      <c r="E576" s="3">
        <f t="shared" si="78"/>
        <v>-0.39972333130069049</v>
      </c>
      <c r="F576" s="3">
        <f t="shared" si="79"/>
        <v>1.7652996708012128</v>
      </c>
      <c r="G576" s="13">
        <f t="shared" si="73"/>
        <v>50.591052838049286</v>
      </c>
      <c r="H576" s="13">
        <f t="shared" si="74"/>
        <v>-22.902459856439119</v>
      </c>
      <c r="I576" s="13">
        <f t="shared" si="75"/>
        <v>5.5870087076156918E-3</v>
      </c>
      <c r="K576" s="13">
        <f t="shared" si="76"/>
        <v>0.41336358717604033</v>
      </c>
      <c r="L576" s="13">
        <f t="shared" si="80"/>
        <v>-0.41336358717604033</v>
      </c>
      <c r="N576" s="3"/>
    </row>
    <row r="577" spans="2:14">
      <c r="B577" s="9">
        <f t="shared" si="77"/>
        <v>7.0375000000000663</v>
      </c>
      <c r="C577" s="3">
        <v>-0.29007045064936476</v>
      </c>
      <c r="D577" s="13">
        <f t="shared" si="72"/>
        <v>-16.61981258366643</v>
      </c>
      <c r="E577" s="3">
        <f t="shared" si="78"/>
        <v>-0.36975223340973012</v>
      </c>
      <c r="F577" s="3">
        <f t="shared" si="79"/>
        <v>2.3976878312768291</v>
      </c>
      <c r="G577" s="13">
        <f t="shared" si="73"/>
        <v>46.699179971649876</v>
      </c>
      <c r="H577" s="13">
        <f t="shared" si="74"/>
        <v>-21.185242439913647</v>
      </c>
      <c r="I577" s="13">
        <f t="shared" si="75"/>
        <v>6.3491865038700582E-3</v>
      </c>
      <c r="K577" s="13">
        <f t="shared" si="76"/>
        <v>0.41229676366375245</v>
      </c>
      <c r="L577" s="13">
        <f t="shared" si="80"/>
        <v>-0.41229676366375245</v>
      </c>
      <c r="N577" s="3"/>
    </row>
    <row r="578" spans="2:14">
      <c r="B578" s="9">
        <f t="shared" si="77"/>
        <v>7.0500000000000664</v>
      </c>
      <c r="C578" s="3">
        <v>-0.25516386560936477</v>
      </c>
      <c r="D578" s="13">
        <f t="shared" si="72"/>
        <v>-14.619812583659934</v>
      </c>
      <c r="E578" s="3">
        <f t="shared" si="78"/>
        <v>-0.33248438864819946</v>
      </c>
      <c r="F578" s="3">
        <f t="shared" si="79"/>
        <v>2.9814275809224524</v>
      </c>
      <c r="G578" s="13">
        <f t="shared" si="73"/>
        <v>41.875517152926896</v>
      </c>
      <c r="H578" s="13">
        <f t="shared" si="74"/>
        <v>-19.049952223529207</v>
      </c>
      <c r="I578" s="13">
        <f t="shared" si="75"/>
        <v>5.9784632829989661E-3</v>
      </c>
      <c r="K578" s="13">
        <f t="shared" si="76"/>
        <v>0.41123269344769497</v>
      </c>
      <c r="L578" s="13">
        <f t="shared" si="80"/>
        <v>-0.41123269344769497</v>
      </c>
      <c r="N578" s="3"/>
    </row>
    <row r="579" spans="2:14">
      <c r="B579" s="9">
        <f t="shared" si="77"/>
        <v>7.0625000000000666</v>
      </c>
      <c r="C579" s="3">
        <v>-0.20280398804936473</v>
      </c>
      <c r="D579" s="13">
        <f t="shared" si="72"/>
        <v>-11.619812583650182</v>
      </c>
      <c r="E579" s="3">
        <f t="shared" si="78"/>
        <v>-0.28867349433152395</v>
      </c>
      <c r="F579" s="3">
        <f t="shared" si="79"/>
        <v>3.5048715453340389</v>
      </c>
      <c r="G579" s="13">
        <f t="shared" si="73"/>
        <v>36.189361509500095</v>
      </c>
      <c r="H579" s="13">
        <f t="shared" si="74"/>
        <v>-16.539772882490016</v>
      </c>
      <c r="I579" s="13">
        <f t="shared" si="75"/>
        <v>7.3735721091417825E-3</v>
      </c>
      <c r="K579" s="13">
        <f t="shared" si="76"/>
        <v>0.41017136942206267</v>
      </c>
      <c r="L579" s="13">
        <f t="shared" si="80"/>
        <v>-0.41017136942206267</v>
      </c>
      <c r="N579" s="3"/>
    </row>
    <row r="580" spans="2:14">
      <c r="B580" s="9">
        <f t="shared" si="77"/>
        <v>7.0750000000000668</v>
      </c>
      <c r="C580" s="3">
        <v>-0.15044411048936474</v>
      </c>
      <c r="D580" s="13">
        <f t="shared" si="72"/>
        <v>-8.6198125836404369</v>
      </c>
      <c r="E580" s="3">
        <f t="shared" si="78"/>
        <v>-0.23920801227898908</v>
      </c>
      <c r="F580" s="3">
        <f t="shared" si="79"/>
        <v>3.9572385642027901</v>
      </c>
      <c r="G580" s="13">
        <f t="shared" si="73"/>
        <v>29.734685112413217</v>
      </c>
      <c r="H580" s="13">
        <f t="shared" si="74"/>
        <v>-13.705609529299647</v>
      </c>
      <c r="I580" s="13">
        <f t="shared" si="75"/>
        <v>7.8790302609180757E-3</v>
      </c>
      <c r="K580" s="13">
        <f t="shared" si="76"/>
        <v>0.4091127844993892</v>
      </c>
      <c r="L580" s="13">
        <f t="shared" si="80"/>
        <v>-0.4091127844993892</v>
      </c>
      <c r="N580" s="3"/>
    </row>
    <row r="581" spans="2:14">
      <c r="B581" s="9">
        <f t="shared" si="77"/>
        <v>7.087500000000067</v>
      </c>
      <c r="C581" s="3">
        <v>-9.8084232930364723E-2</v>
      </c>
      <c r="D581" s="13">
        <f t="shared" si="72"/>
        <v>-5.6198125836879855</v>
      </c>
      <c r="E581" s="3">
        <f t="shared" si="78"/>
        <v>-0.18509648567763964</v>
      </c>
      <c r="F581" s="3">
        <f t="shared" si="79"/>
        <v>4.3289221281079548</v>
      </c>
      <c r="G581" s="13">
        <f t="shared" si="73"/>
        <v>22.632471413270256</v>
      </c>
      <c r="H581" s="13">
        <f t="shared" si="74"/>
        <v>-10.60524743203244</v>
      </c>
      <c r="I581" s="13">
        <f t="shared" si="75"/>
        <v>7.5711321281556523E-3</v>
      </c>
      <c r="K581" s="13">
        <f t="shared" si="76"/>
        <v>0.40805693161049977</v>
      </c>
      <c r="L581" s="13">
        <f t="shared" si="80"/>
        <v>-0.40805693161049977</v>
      </c>
      <c r="N581" s="3"/>
    </row>
    <row r="582" spans="2:14">
      <c r="B582" s="9">
        <f t="shared" si="77"/>
        <v>7.1000000000000671</v>
      </c>
      <c r="C582" s="3">
        <v>-4.5724355370164727E-2</v>
      </c>
      <c r="D582" s="13">
        <f t="shared" si="72"/>
        <v>-2.6198125836667798</v>
      </c>
      <c r="E582" s="3">
        <f t="shared" si="78"/>
        <v>-0.12744863541796672</v>
      </c>
      <c r="F582" s="3">
        <f t="shared" si="79"/>
        <v>4.6118280207738334</v>
      </c>
      <c r="G582" s="13">
        <f t="shared" si="73"/>
        <v>15.030390569294113</v>
      </c>
      <c r="H582" s="13">
        <f t="shared" si="74"/>
        <v>-7.3022689141510364</v>
      </c>
      <c r="I582" s="13">
        <f t="shared" si="75"/>
        <v>6.6788579493315672E-3</v>
      </c>
      <c r="K582" s="13">
        <f t="shared" si="76"/>
        <v>0.40700380370446398</v>
      </c>
      <c r="L582" s="13">
        <f t="shared" si="80"/>
        <v>-0.40700380370446398</v>
      </c>
      <c r="N582" s="3"/>
    </row>
    <row r="583" spans="2:14">
      <c r="B583" s="9">
        <f t="shared" si="77"/>
        <v>7.1125000000000673</v>
      </c>
      <c r="C583" s="3">
        <v>6.6355221896352706E-3</v>
      </c>
      <c r="D583" s="13">
        <f t="shared" si="72"/>
        <v>0.38018741633150765</v>
      </c>
      <c r="E583" s="3">
        <f t="shared" si="78"/>
        <v>-6.7452286631841607E-2</v>
      </c>
      <c r="F583" s="3">
        <f t="shared" si="79"/>
        <v>4.7997079028900096</v>
      </c>
      <c r="G583" s="13">
        <f t="shared" si="73"/>
        <v>7.0993466318809366</v>
      </c>
      <c r="H583" s="13">
        <f t="shared" si="74"/>
        <v>-3.8647313425112269</v>
      </c>
      <c r="I583" s="13">
        <f t="shared" si="75"/>
        <v>5.4890034159677074E-3</v>
      </c>
      <c r="K583" s="13">
        <f t="shared" si="76"/>
        <v>0.40595339374854883</v>
      </c>
      <c r="L583" s="13">
        <f t="shared" si="80"/>
        <v>-0.40595339374854883</v>
      </c>
      <c r="N583" s="3"/>
    </row>
    <row r="584" spans="2:14">
      <c r="B584" s="9">
        <f t="shared" si="77"/>
        <v>7.1250000000000675</v>
      </c>
      <c r="C584" s="3">
        <v>5.8995399749435268E-2</v>
      </c>
      <c r="D584" s="13">
        <f t="shared" si="72"/>
        <v>3.3801874163297954</v>
      </c>
      <c r="E584" s="3">
        <f t="shared" si="78"/>
        <v>-6.3466649344850884E-3</v>
      </c>
      <c r="F584" s="3">
        <f t="shared" si="79"/>
        <v>4.8884497357885213</v>
      </c>
      <c r="G584" s="13">
        <f t="shared" si="73"/>
        <v>-0.97301680453525619</v>
      </c>
      <c r="H584" s="13">
        <f t="shared" si="74"/>
        <v>-0.3636371147296687</v>
      </c>
      <c r="I584" s="13">
        <f t="shared" si="75"/>
        <v>4.2695854171576316E-3</v>
      </c>
      <c r="K584" s="13">
        <f t="shared" si="76"/>
        <v>0.40490569472817139</v>
      </c>
      <c r="L584" s="13">
        <f t="shared" si="80"/>
        <v>-0.40490569472817139</v>
      </c>
      <c r="N584" s="3"/>
    </row>
    <row r="585" spans="2:14">
      <c r="B585" s="9">
        <f t="shared" si="77"/>
        <v>7.1375000000000677</v>
      </c>
      <c r="C585" s="3">
        <v>0.11135527730963526</v>
      </c>
      <c r="D585" s="13">
        <f t="shared" si="72"/>
        <v>6.3801874163510011</v>
      </c>
      <c r="E585" s="3">
        <f t="shared" si="78"/>
        <v>5.4606922887162797E-2</v>
      </c>
      <c r="F585" s="3">
        <f t="shared" si="79"/>
        <v>4.8762870257318305</v>
      </c>
      <c r="G585" s="13">
        <f t="shared" si="73"/>
        <v>-8.9911754724958595</v>
      </c>
      <c r="H585" s="13">
        <f t="shared" si="74"/>
        <v>3.1287462136307682</v>
      </c>
      <c r="I585" s="13">
        <f t="shared" si="75"/>
        <v>3.2203757296585503E-3</v>
      </c>
      <c r="K585" s="13">
        <f t="shared" si="76"/>
        <v>0.40386069964685267</v>
      </c>
      <c r="L585" s="13">
        <f t="shared" si="80"/>
        <v>-0.40386069964685267</v>
      </c>
      <c r="N585" s="3"/>
    </row>
    <row r="586" spans="2:14">
      <c r="B586" s="9">
        <f t="shared" si="77"/>
        <v>7.1500000000000679</v>
      </c>
      <c r="C586" s="3">
        <v>0.16371515486863525</v>
      </c>
      <c r="D586" s="13">
        <f t="shared" si="72"/>
        <v>9.3801874163034515</v>
      </c>
      <c r="E586" s="3">
        <f t="shared" si="78"/>
        <v>0.1141556395412332</v>
      </c>
      <c r="F586" s="3">
        <f t="shared" si="79"/>
        <v>4.763897332325632</v>
      </c>
      <c r="G586" s="13">
        <f t="shared" si="73"/>
        <v>-16.761784951422541</v>
      </c>
      <c r="H586" s="13">
        <f t="shared" si="74"/>
        <v>6.5406363533293996</v>
      </c>
      <c r="I586" s="13">
        <f t="shared" si="75"/>
        <v>2.4561455594869987E-3</v>
      </c>
      <c r="K586" s="13">
        <f t="shared" si="76"/>
        <v>0.40281840152616982</v>
      </c>
      <c r="L586" s="13">
        <f t="shared" si="80"/>
        <v>-0.40281840152616982</v>
      </c>
      <c r="N586" s="3"/>
    </row>
    <row r="587" spans="2:14">
      <c r="B587" s="9">
        <f t="shared" si="77"/>
        <v>7.162500000000068</v>
      </c>
      <c r="C587" s="3">
        <v>0.21607503242863529</v>
      </c>
      <c r="D587" s="13">
        <f t="shared" si="72"/>
        <v>12.3801874163132</v>
      </c>
      <c r="E587" s="3">
        <f t="shared" si="78"/>
        <v>0.17108532729664383</v>
      </c>
      <c r="F587" s="3">
        <f t="shared" si="79"/>
        <v>4.5543750204328504</v>
      </c>
      <c r="G587" s="13">
        <f t="shared" si="73"/>
        <v>-24.103527424771173</v>
      </c>
      <c r="H587" s="13">
        <f t="shared" si="74"/>
        <v>9.8024671907120293</v>
      </c>
      <c r="I587" s="13">
        <f t="shared" si="75"/>
        <v>2.0240735678635391E-3</v>
      </c>
      <c r="K587" s="13">
        <f t="shared" si="76"/>
        <v>0.40177879340571065</v>
      </c>
      <c r="L587" s="13">
        <f t="shared" si="80"/>
        <v>-0.40177879340571065</v>
      </c>
      <c r="N587" s="3"/>
    </row>
    <row r="588" spans="2:14">
      <c r="B588" s="9">
        <f t="shared" si="77"/>
        <v>7.1750000000000682</v>
      </c>
      <c r="C588" s="3">
        <v>0.25098161746863529</v>
      </c>
      <c r="D588" s="13">
        <f t="shared" si="72"/>
        <v>14.380187416319698</v>
      </c>
      <c r="E588" s="3">
        <f t="shared" si="78"/>
        <v>0.22424883889193398</v>
      </c>
      <c r="F588" s="3">
        <f t="shared" si="79"/>
        <v>4.2530809276232109</v>
      </c>
      <c r="G588" s="13">
        <f t="shared" si="73"/>
        <v>-30.855380140672999</v>
      </c>
      <c r="H588" s="13">
        <f t="shared" si="74"/>
        <v>12.84851202921697</v>
      </c>
      <c r="I588" s="13">
        <f t="shared" si="75"/>
        <v>7.146414504309405E-4</v>
      </c>
      <c r="K588" s="13">
        <f t="shared" si="76"/>
        <v>0.4007418683430265</v>
      </c>
      <c r="L588" s="13">
        <f t="shared" si="80"/>
        <v>-0.4007418683430265</v>
      </c>
      <c r="N588" s="3"/>
    </row>
    <row r="589" spans="2:14">
      <c r="B589" s="9">
        <f t="shared" si="77"/>
        <v>7.1875000000000684</v>
      </c>
      <c r="C589" s="3">
        <v>0.28588820250863528</v>
      </c>
      <c r="D589" s="13">
        <f t="shared" si="72"/>
        <v>16.380187416326194</v>
      </c>
      <c r="E589" s="3">
        <f t="shared" si="78"/>
        <v>0.27259119734024395</v>
      </c>
      <c r="F589" s="3">
        <f t="shared" si="79"/>
        <v>3.8673886758647984</v>
      </c>
      <c r="G589" s="13">
        <f t="shared" si="73"/>
        <v>-36.882280078346717</v>
      </c>
      <c r="H589" s="13">
        <f t="shared" si="74"/>
        <v>15.618325140013731</v>
      </c>
      <c r="I589" s="13">
        <f t="shared" si="75"/>
        <v>1.7681034644822572E-4</v>
      </c>
      <c r="K589" s="13">
        <f t="shared" si="76"/>
        <v>0.3997076194135859</v>
      </c>
      <c r="L589" s="13">
        <f t="shared" si="80"/>
        <v>-0.3997076194135859</v>
      </c>
      <c r="N589" s="3"/>
    </row>
    <row r="590" spans="2:14">
      <c r="B590" s="9">
        <f t="shared" si="77"/>
        <v>7.2000000000000686</v>
      </c>
      <c r="C590" s="3">
        <v>0.32079478754863527</v>
      </c>
      <c r="D590" s="13">
        <f t="shared" ref="D590:D653" si="81">C590*180/PI()</f>
        <v>18.380187416332692</v>
      </c>
      <c r="E590" s="3">
        <f t="shared" si="78"/>
        <v>0.31517069952631227</v>
      </c>
      <c r="F590" s="3">
        <f t="shared" si="79"/>
        <v>3.4063601748854646</v>
      </c>
      <c r="G590" s="13">
        <f t="shared" ref="G590:G653" si="82">-($C$4/$C$5)*SIN(E590)-$F$5*F590</f>
        <v>-42.07769160399102</v>
      </c>
      <c r="H590" s="13">
        <f t="shared" ref="H590:H653" si="83">E590*180/PI()</f>
        <v>18.057950909043509</v>
      </c>
      <c r="I590" s="13">
        <f t="shared" ref="I590:I653" si="84">(C590-E590)^2</f>
        <v>3.1630366082837079E-5</v>
      </c>
      <c r="K590" s="13">
        <f t="shared" ref="K590:K653" si="85">$M$9*EXP(-$N$9*B590)</f>
        <v>0.39867603971072874</v>
      </c>
      <c r="L590" s="13">
        <f t="shared" si="80"/>
        <v>-0.39867603971072874</v>
      </c>
      <c r="N590" s="3"/>
    </row>
    <row r="591" spans="2:14">
      <c r="B591" s="9">
        <f t="shared" ref="B591:B654" si="86">B590+$C$3</f>
        <v>7.2125000000000687</v>
      </c>
      <c r="C591" s="3">
        <v>0.33824808006863527</v>
      </c>
      <c r="D591" s="13">
        <f t="shared" si="81"/>
        <v>19.380187416335943</v>
      </c>
      <c r="E591" s="3">
        <f t="shared" ref="E591:E654" si="87">F591*$C$3+E590</f>
        <v>0.35117556239925696</v>
      </c>
      <c r="F591" s="3">
        <f t="shared" ref="F591:F654" si="88">G590*$C$3+F590</f>
        <v>2.8803890298355768</v>
      </c>
      <c r="G591" s="13">
        <f t="shared" si="82"/>
        <v>-46.363170268462419</v>
      </c>
      <c r="H591" s="13">
        <f t="shared" si="83"/>
        <v>20.120877593610512</v>
      </c>
      <c r="I591" s="13">
        <f t="shared" si="84"/>
        <v>1.6711979940853592E-4</v>
      </c>
      <c r="K591" s="13">
        <f t="shared" si="85"/>
        <v>0.39764712234561961</v>
      </c>
      <c r="L591" s="13">
        <f t="shared" ref="L591:L654" si="89">-K591</f>
        <v>-0.39764712234561961</v>
      </c>
      <c r="N591" s="3"/>
    </row>
    <row r="592" spans="2:14">
      <c r="B592" s="9">
        <f t="shared" si="86"/>
        <v>7.2250000000000689</v>
      </c>
      <c r="C592" s="3">
        <v>0.35570137258863527</v>
      </c>
      <c r="D592" s="13">
        <f t="shared" si="81"/>
        <v>20.38018741633919</v>
      </c>
      <c r="E592" s="3">
        <f t="shared" si="87"/>
        <v>0.37993617991775441</v>
      </c>
      <c r="F592" s="3">
        <f t="shared" si="88"/>
        <v>2.3008494014797964</v>
      </c>
      <c r="G592" s="13">
        <f t="shared" si="82"/>
        <v>-49.68552077268734</v>
      </c>
      <c r="H592" s="13">
        <f t="shared" si="83"/>
        <v>21.768739593610434</v>
      </c>
      <c r="I592" s="13">
        <f t="shared" si="84"/>
        <v>5.8732588627952707E-4</v>
      </c>
      <c r="K592" s="13">
        <f t="shared" si="85"/>
        <v>0.39662086044720218</v>
      </c>
      <c r="L592" s="13">
        <f t="shared" si="89"/>
        <v>-0.39662086044720218</v>
      </c>
      <c r="N592" s="3"/>
    </row>
    <row r="593" spans="2:14">
      <c r="B593" s="9">
        <f t="shared" si="86"/>
        <v>7.2375000000000691</v>
      </c>
      <c r="C593" s="3">
        <v>0.35570137258863527</v>
      </c>
      <c r="D593" s="13">
        <f t="shared" si="81"/>
        <v>20.38018741633919</v>
      </c>
      <c r="E593" s="3">
        <f t="shared" si="87"/>
        <v>0.40093343481551946</v>
      </c>
      <c r="F593" s="3">
        <f t="shared" si="88"/>
        <v>1.6797803918212046</v>
      </c>
      <c r="G593" s="13">
        <f t="shared" si="82"/>
        <v>-52.01247745596757</v>
      </c>
      <c r="H593" s="13">
        <f t="shared" si="83"/>
        <v>22.97179368061277</v>
      </c>
      <c r="I593" s="13">
        <f t="shared" si="84"/>
        <v>2.045939453296724E-3</v>
      </c>
      <c r="K593" s="13">
        <f t="shared" si="85"/>
        <v>0.39559724716215311</v>
      </c>
      <c r="L593" s="13">
        <f t="shared" si="89"/>
        <v>-0.39559724716215311</v>
      </c>
      <c r="N593" s="3"/>
    </row>
    <row r="594" spans="2:14">
      <c r="B594" s="9">
        <f t="shared" si="86"/>
        <v>7.2500000000000693</v>
      </c>
      <c r="C594" s="3">
        <v>0.35570137258863527</v>
      </c>
      <c r="D594" s="13">
        <f t="shared" si="81"/>
        <v>20.38018741633919</v>
      </c>
      <c r="E594" s="3">
        <f t="shared" si="87"/>
        <v>0.41380374011078958</v>
      </c>
      <c r="F594" s="3">
        <f t="shared" si="88"/>
        <v>1.0296244236216099</v>
      </c>
      <c r="G594" s="13">
        <f t="shared" si="82"/>
        <v>-53.327957228636016</v>
      </c>
      <c r="H594" s="13">
        <f t="shared" si="83"/>
        <v>23.70920785507662</v>
      </c>
      <c r="I594" s="13">
        <f t="shared" si="84"/>
        <v>3.3758851116794915E-3</v>
      </c>
      <c r="K594" s="13">
        <f t="shared" si="85"/>
        <v>0.39457627565483638</v>
      </c>
      <c r="L594" s="13">
        <f t="shared" si="89"/>
        <v>-0.39457627565483638</v>
      </c>
      <c r="N594" s="3"/>
    </row>
    <row r="595" spans="2:14">
      <c r="B595" s="9">
        <f t="shared" si="86"/>
        <v>7.2625000000000695</v>
      </c>
      <c r="C595" s="3">
        <v>0.35570137258863527</v>
      </c>
      <c r="D595" s="13">
        <f t="shared" si="81"/>
        <v>20.38018741633919</v>
      </c>
      <c r="E595" s="3">
        <f t="shared" si="87"/>
        <v>0.4183415520890853</v>
      </c>
      <c r="F595" s="3">
        <f t="shared" si="88"/>
        <v>0.36302495826365966</v>
      </c>
      <c r="G595" s="13">
        <f t="shared" si="82"/>
        <v>-53.627865070489605</v>
      </c>
      <c r="H595" s="13">
        <f t="shared" si="83"/>
        <v>23.969205329656877</v>
      </c>
      <c r="I595" s="13">
        <f t="shared" si="84"/>
        <v>3.9237920878486005E-3</v>
      </c>
      <c r="K595" s="13">
        <f t="shared" si="85"/>
        <v>0.39355793910725778</v>
      </c>
      <c r="L595" s="13">
        <f t="shared" si="89"/>
        <v>-0.39355793910725778</v>
      </c>
      <c r="N595" s="3"/>
    </row>
    <row r="596" spans="2:14">
      <c r="B596" s="9">
        <f t="shared" si="86"/>
        <v>7.2750000000000696</v>
      </c>
      <c r="C596" s="3">
        <v>0.33824808006863527</v>
      </c>
      <c r="D596" s="13">
        <f t="shared" si="81"/>
        <v>19.380187416335943</v>
      </c>
      <c r="E596" s="3">
        <f t="shared" si="87"/>
        <v>0.41450001015011706</v>
      </c>
      <c r="F596" s="3">
        <f t="shared" si="88"/>
        <v>-0.30732335511746045</v>
      </c>
      <c r="G596" s="13">
        <f t="shared" si="82"/>
        <v>-52.917218794136389</v>
      </c>
      <c r="H596" s="13">
        <f t="shared" si="83"/>
        <v>23.749101189731491</v>
      </c>
      <c r="I596" s="13">
        <f t="shared" si="84"/>
        <v>5.8143568411511875E-3</v>
      </c>
      <c r="K596" s="13">
        <f t="shared" si="85"/>
        <v>0.392542230719019</v>
      </c>
      <c r="L596" s="13">
        <f t="shared" si="89"/>
        <v>-0.392542230719019</v>
      </c>
      <c r="N596" s="3"/>
    </row>
    <row r="597" spans="2:14">
      <c r="B597" s="9">
        <f t="shared" si="86"/>
        <v>7.2875000000000698</v>
      </c>
      <c r="C597" s="3">
        <v>0.32079478754863527</v>
      </c>
      <c r="D597" s="13">
        <f t="shared" si="81"/>
        <v>18.380187416332692</v>
      </c>
      <c r="E597" s="3">
        <f t="shared" si="87"/>
        <v>0.40239015277456497</v>
      </c>
      <c r="F597" s="3">
        <f t="shared" si="88"/>
        <v>-0.9687885900441654</v>
      </c>
      <c r="G597" s="13">
        <f t="shared" si="82"/>
        <v>-51.209058151896201</v>
      </c>
      <c r="H597" s="13">
        <f t="shared" si="83"/>
        <v>23.055257471606986</v>
      </c>
      <c r="I597" s="13">
        <f t="shared" si="84"/>
        <v>6.6578036263528571E-3</v>
      </c>
      <c r="K597" s="13">
        <f t="shared" si="85"/>
        <v>0.39152914370727249</v>
      </c>
      <c r="L597" s="13">
        <f t="shared" si="89"/>
        <v>-0.39152914370727249</v>
      </c>
      <c r="N597" s="3"/>
    </row>
    <row r="598" spans="2:14">
      <c r="B598" s="9">
        <f t="shared" si="86"/>
        <v>7.30000000000007</v>
      </c>
      <c r="C598" s="3">
        <v>0.28588820250863528</v>
      </c>
      <c r="D598" s="13">
        <f t="shared" si="81"/>
        <v>16.380187416326194</v>
      </c>
      <c r="E598" s="3">
        <f t="shared" si="87"/>
        <v>0.3822788800627791</v>
      </c>
      <c r="F598" s="3">
        <f t="shared" si="88"/>
        <v>-1.6089018169428679</v>
      </c>
      <c r="G598" s="13">
        <f t="shared" si="82"/>
        <v>-48.525261922323779</v>
      </c>
      <c r="H598" s="13">
        <f t="shared" si="83"/>
        <v>21.902966424585031</v>
      </c>
      <c r="I598" s="13">
        <f t="shared" si="84"/>
        <v>9.2911627193469262E-3</v>
      </c>
      <c r="K598" s="13">
        <f t="shared" si="85"/>
        <v>0.39051867130667617</v>
      </c>
      <c r="L598" s="13">
        <f t="shared" si="89"/>
        <v>-0.39051867130667617</v>
      </c>
      <c r="N598" s="3"/>
    </row>
    <row r="599" spans="2:14">
      <c r="B599" s="9">
        <f t="shared" si="86"/>
        <v>7.3125000000000702</v>
      </c>
      <c r="C599" s="3">
        <v>0.25098161746863529</v>
      </c>
      <c r="D599" s="13">
        <f t="shared" si="81"/>
        <v>14.380187416319698</v>
      </c>
      <c r="E599" s="3">
        <f t="shared" si="87"/>
        <v>0.35458553517563018</v>
      </c>
      <c r="F599" s="3">
        <f t="shared" si="88"/>
        <v>-2.2154675909719153</v>
      </c>
      <c r="G599" s="13">
        <f t="shared" si="82"/>
        <v>-44.899053010224009</v>
      </c>
      <c r="H599" s="13">
        <f t="shared" si="83"/>
        <v>20.316254641951204</v>
      </c>
      <c r="I599" s="13">
        <f t="shared" si="84"/>
        <v>1.073377176423777E-2</v>
      </c>
      <c r="K599" s="13">
        <f t="shared" si="85"/>
        <v>0.38951080676934824</v>
      </c>
      <c r="L599" s="13">
        <f t="shared" si="89"/>
        <v>-0.38951080676934824</v>
      </c>
      <c r="N599" s="3"/>
    </row>
    <row r="600" spans="2:14">
      <c r="B600" s="9">
        <f t="shared" si="86"/>
        <v>7.3250000000000703</v>
      </c>
      <c r="C600" s="3">
        <v>0.21607503242863529</v>
      </c>
      <c r="D600" s="13">
        <f t="shared" si="81"/>
        <v>12.3801874163132</v>
      </c>
      <c r="E600" s="3">
        <f t="shared" si="87"/>
        <v>0.31987671325563372</v>
      </c>
      <c r="F600" s="3">
        <f t="shared" si="88"/>
        <v>-2.7767057535997153</v>
      </c>
      <c r="G600" s="13">
        <f t="shared" si="82"/>
        <v>-40.378657664441675</v>
      </c>
      <c r="H600" s="13">
        <f t="shared" si="83"/>
        <v>18.327585634064246</v>
      </c>
      <c r="I600" s="13">
        <f t="shared" si="84"/>
        <v>1.0774788942510051E-2</v>
      </c>
      <c r="K600" s="13">
        <f t="shared" si="85"/>
        <v>0.38850554336482201</v>
      </c>
      <c r="L600" s="13">
        <f t="shared" si="89"/>
        <v>-0.38850554336482201</v>
      </c>
      <c r="N600" s="3"/>
    </row>
    <row r="601" spans="2:14">
      <c r="B601" s="9">
        <f t="shared" si="86"/>
        <v>7.3375000000000705</v>
      </c>
      <c r="C601" s="3">
        <v>0.18116844738863525</v>
      </c>
      <c r="D601" s="13">
        <f t="shared" si="81"/>
        <v>10.3801874163067</v>
      </c>
      <c r="E601" s="3">
        <f t="shared" si="87"/>
        <v>0.27885872607556828</v>
      </c>
      <c r="F601" s="3">
        <f t="shared" si="88"/>
        <v>-3.2814389744052361</v>
      </c>
      <c r="G601" s="13">
        <f t="shared" si="82"/>
        <v>-35.031334308079792</v>
      </c>
      <c r="H601" s="13">
        <f t="shared" si="83"/>
        <v>15.97742808452478</v>
      </c>
      <c r="I601" s="13">
        <f t="shared" si="84"/>
        <v>9.5433905499306415E-3</v>
      </c>
      <c r="K601" s="13">
        <f t="shared" si="85"/>
        <v>0.38750287438000097</v>
      </c>
      <c r="L601" s="13">
        <f t="shared" si="89"/>
        <v>-0.38750287438000097</v>
      </c>
      <c r="N601" s="3"/>
    </row>
    <row r="602" spans="2:14">
      <c r="B602" s="9">
        <f t="shared" si="86"/>
        <v>7.3500000000000707</v>
      </c>
      <c r="C602" s="3">
        <v>0.12880856982963529</v>
      </c>
      <c r="D602" s="13">
        <f t="shared" si="81"/>
        <v>7.3801874163542518</v>
      </c>
      <c r="E602" s="3">
        <f t="shared" si="87"/>
        <v>0.23236709290986535</v>
      </c>
      <c r="F602" s="3">
        <f t="shared" si="88"/>
        <v>-3.7193306532562334</v>
      </c>
      <c r="G602" s="13">
        <f t="shared" si="82"/>
        <v>-28.946839647686634</v>
      </c>
      <c r="H602" s="13">
        <f t="shared" si="83"/>
        <v>13.313653721459559</v>
      </c>
      <c r="I602" s="13">
        <f t="shared" si="84"/>
        <v>1.0724367702558541E-2</v>
      </c>
      <c r="K602" s="13">
        <f t="shared" si="85"/>
        <v>0.38650279311911412</v>
      </c>
      <c r="L602" s="13">
        <f t="shared" si="89"/>
        <v>-0.38650279311911412</v>
      </c>
      <c r="N602" s="3"/>
    </row>
    <row r="603" spans="2:14">
      <c r="B603" s="9">
        <f t="shared" si="86"/>
        <v>7.3625000000000709</v>
      </c>
      <c r="C603" s="3">
        <v>7.6448692269435264E-2</v>
      </c>
      <c r="D603" s="13">
        <f t="shared" si="81"/>
        <v>4.3801874163330439</v>
      </c>
      <c r="E603" s="3">
        <f t="shared" si="87"/>
        <v>0.18135251604921138</v>
      </c>
      <c r="F603" s="3">
        <f t="shared" si="88"/>
        <v>-4.0811661488523168</v>
      </c>
      <c r="G603" s="13">
        <f t="shared" si="82"/>
        <v>-22.239395673346831</v>
      </c>
      <c r="H603" s="13">
        <f t="shared" si="83"/>
        <v>10.390733773698338</v>
      </c>
      <c r="I603" s="13">
        <f t="shared" si="84"/>
        <v>1.1004812243618319E-2</v>
      </c>
      <c r="K603" s="13">
        <f t="shared" si="85"/>
        <v>0.38550529290367108</v>
      </c>
      <c r="L603" s="13">
        <f t="shared" si="89"/>
        <v>-0.38550529290367108</v>
      </c>
      <c r="N603" s="3"/>
    </row>
    <row r="604" spans="2:14">
      <c r="B604" s="9">
        <f t="shared" si="86"/>
        <v>7.3750000000000711</v>
      </c>
      <c r="C604" s="3">
        <v>2.4088814709535271E-2</v>
      </c>
      <c r="D604" s="13">
        <f t="shared" si="81"/>
        <v>1.3801874163290273</v>
      </c>
      <c r="E604" s="3">
        <f t="shared" si="87"/>
        <v>0.12686303361459697</v>
      </c>
      <c r="F604" s="3">
        <f t="shared" si="88"/>
        <v>-4.359158594769152</v>
      </c>
      <c r="G604" s="13">
        <f t="shared" si="82"/>
        <v>-15.047390017703176</v>
      </c>
      <c r="H604" s="13">
        <f t="shared" si="83"/>
        <v>7.2687164023426991</v>
      </c>
      <c r="I604" s="13">
        <f t="shared" si="84"/>
        <v>1.0562540071545541E-2</v>
      </c>
      <c r="K604" s="13">
        <f t="shared" si="85"/>
        <v>0.38451036707241748</v>
      </c>
      <c r="L604" s="13">
        <f t="shared" si="89"/>
        <v>-0.38451036707241748</v>
      </c>
      <c r="N604" s="3"/>
    </row>
    <row r="605" spans="2:14">
      <c r="B605" s="9">
        <f t="shared" si="86"/>
        <v>7.3875000000000712</v>
      </c>
      <c r="C605" s="3">
        <v>-1.081777033026473E-2</v>
      </c>
      <c r="D605" s="13">
        <f t="shared" si="81"/>
        <v>-0.61981258366601166</v>
      </c>
      <c r="E605" s="3">
        <f t="shared" si="87"/>
        <v>7.0022396489716449E-2</v>
      </c>
      <c r="F605" s="3">
        <f t="shared" si="88"/>
        <v>-4.5472509699904418</v>
      </c>
      <c r="G605" s="13">
        <f t="shared" si="82"/>
        <v>-7.5303829626410526</v>
      </c>
      <c r="H605" s="13">
        <f t="shared" si="83"/>
        <v>4.011987790252423</v>
      </c>
      <c r="I605" s="13">
        <f t="shared" si="84"/>
        <v>6.5351325714823865E-3</v>
      </c>
      <c r="K605" s="13">
        <f t="shared" si="85"/>
        <v>0.38351800898129079</v>
      </c>
      <c r="L605" s="13">
        <f t="shared" si="89"/>
        <v>-0.38351800898129079</v>
      </c>
      <c r="N605" s="3"/>
    </row>
    <row r="606" spans="2:14">
      <c r="B606" s="9">
        <f t="shared" si="86"/>
        <v>7.4000000000000714</v>
      </c>
      <c r="C606" s="3">
        <v>-6.3177647890164723E-2</v>
      </c>
      <c r="D606" s="13">
        <f t="shared" si="81"/>
        <v>-3.6198125836700288</v>
      </c>
      <c r="E606" s="3">
        <f t="shared" si="87"/>
        <v>1.2005137026923254E-2</v>
      </c>
      <c r="F606" s="3">
        <f t="shared" si="88"/>
        <v>-4.6413807570234553</v>
      </c>
      <c r="G606" s="13">
        <f t="shared" si="82"/>
        <v>0.1365381909098955</v>
      </c>
      <c r="H606" s="13">
        <f t="shared" si="83"/>
        <v>0.68784368411893537</v>
      </c>
      <c r="I606" s="13">
        <f t="shared" si="84"/>
        <v>5.6524511478891117E-3</v>
      </c>
      <c r="K606" s="13">
        <f t="shared" si="85"/>
        <v>0.3825282120033755</v>
      </c>
      <c r="L606" s="13">
        <f t="shared" si="89"/>
        <v>-0.3825282120033755</v>
      </c>
      <c r="N606" s="3"/>
    </row>
    <row r="607" spans="2:14">
      <c r="B607" s="9">
        <f t="shared" si="86"/>
        <v>7.4125000000000716</v>
      </c>
      <c r="C607" s="3">
        <v>-0.11553752545036473</v>
      </c>
      <c r="D607" s="13">
        <f t="shared" si="81"/>
        <v>-6.6198125836912354</v>
      </c>
      <c r="E607" s="3">
        <f t="shared" si="87"/>
        <v>-4.599078834354027E-2</v>
      </c>
      <c r="F607" s="3">
        <f t="shared" si="88"/>
        <v>-4.6396740296370815</v>
      </c>
      <c r="G607" s="13">
        <f t="shared" si="82"/>
        <v>7.7705129708094516</v>
      </c>
      <c r="H607" s="13">
        <f t="shared" si="83"/>
        <v>-2.63507806856432</v>
      </c>
      <c r="I607" s="13">
        <f t="shared" si="84"/>
        <v>4.8367486422057548E-3</v>
      </c>
      <c r="K607" s="13">
        <f t="shared" si="85"/>
        <v>0.38154096952885908</v>
      </c>
      <c r="L607" s="13">
        <f t="shared" si="89"/>
        <v>-0.38154096952885908</v>
      </c>
      <c r="N607" s="3"/>
    </row>
    <row r="608" spans="2:14">
      <c r="B608" s="9">
        <f t="shared" si="86"/>
        <v>7.4250000000000718</v>
      </c>
      <c r="C608" s="3">
        <v>-0.16789740300936473</v>
      </c>
      <c r="D608" s="13">
        <f t="shared" si="81"/>
        <v>-9.6198125836436859</v>
      </c>
      <c r="E608" s="3">
        <f t="shared" si="87"/>
        <v>-0.10277257106231481</v>
      </c>
      <c r="F608" s="3">
        <f t="shared" si="88"/>
        <v>-4.5425426175019634</v>
      </c>
      <c r="G608" s="13">
        <f t="shared" si="82"/>
        <v>15.189801965395507</v>
      </c>
      <c r="H608" s="13">
        <f t="shared" si="83"/>
        <v>-5.8884345715789745</v>
      </c>
      <c r="I608" s="13">
        <f t="shared" si="84"/>
        <v>4.2412437361314939E-3</v>
      </c>
      <c r="K608" s="13">
        <f t="shared" si="85"/>
        <v>0.38055627496498795</v>
      </c>
      <c r="L608" s="13">
        <f t="shared" si="89"/>
        <v>-0.38055627496498795</v>
      </c>
      <c r="N608" s="3"/>
    </row>
    <row r="609" spans="2:14">
      <c r="B609" s="9">
        <f t="shared" si="86"/>
        <v>7.4375000000000719</v>
      </c>
      <c r="C609" s="3">
        <v>-0.20280398804936473</v>
      </c>
      <c r="D609" s="13">
        <f t="shared" si="81"/>
        <v>-11.619812583650182</v>
      </c>
      <c r="E609" s="3">
        <f t="shared" si="87"/>
        <v>-0.15718094722399631</v>
      </c>
      <c r="F609" s="3">
        <f t="shared" si="88"/>
        <v>-4.3526700929345195</v>
      </c>
      <c r="G609" s="13">
        <f t="shared" si="82"/>
        <v>22.222618851745644</v>
      </c>
      <c r="H609" s="13">
        <f t="shared" si="83"/>
        <v>-9.0058048958035215</v>
      </c>
      <c r="I609" s="13">
        <f t="shared" si="84"/>
        <v>2.0814618541532331E-3</v>
      </c>
      <c r="K609" s="13">
        <f t="shared" si="85"/>
        <v>0.37957412173602334</v>
      </c>
      <c r="L609" s="13">
        <f t="shared" si="89"/>
        <v>-0.37957412173602334</v>
      </c>
      <c r="N609" s="3"/>
    </row>
    <row r="610" spans="2:14">
      <c r="B610" s="9">
        <f t="shared" si="86"/>
        <v>7.4500000000000721</v>
      </c>
      <c r="C610" s="3">
        <v>-0.23771057308936472</v>
      </c>
      <c r="D610" s="13">
        <f t="shared" si="81"/>
        <v>-13.61981258365668</v>
      </c>
      <c r="E610" s="3">
        <f t="shared" si="87"/>
        <v>-0.20811703919009256</v>
      </c>
      <c r="F610" s="3">
        <f t="shared" si="88"/>
        <v>-4.0748873572876985</v>
      </c>
      <c r="G610" s="13">
        <f t="shared" si="82"/>
        <v>28.714714588914735</v>
      </c>
      <c r="H610" s="13">
        <f t="shared" si="83"/>
        <v>-11.924227990351056</v>
      </c>
      <c r="I610" s="13">
        <f t="shared" si="84"/>
        <v>8.757772486473706E-4</v>
      </c>
      <c r="K610" s="13">
        <f t="shared" si="85"/>
        <v>0.37859450328319727</v>
      </c>
      <c r="L610" s="13">
        <f t="shared" si="89"/>
        <v>-0.37859450328319727</v>
      </c>
      <c r="N610" s="3"/>
    </row>
    <row r="611" spans="2:14">
      <c r="B611" s="9">
        <f t="shared" si="86"/>
        <v>7.4625000000000723</v>
      </c>
      <c r="C611" s="3">
        <v>-0.27261715812936477</v>
      </c>
      <c r="D611" s="13">
        <f t="shared" si="81"/>
        <v>-15.619812583663181</v>
      </c>
      <c r="E611" s="3">
        <f t="shared" si="87"/>
        <v>-0.25456645700167085</v>
      </c>
      <c r="F611" s="3">
        <f t="shared" si="88"/>
        <v>-3.7159534249262642</v>
      </c>
      <c r="G611" s="13">
        <f t="shared" si="82"/>
        <v>34.534791348479885</v>
      </c>
      <c r="H611" s="13">
        <f t="shared" si="83"/>
        <v>-14.585583591794284</v>
      </c>
      <c r="I611" s="13">
        <f t="shared" si="84"/>
        <v>3.2582781120133033E-4</v>
      </c>
      <c r="K611" s="13">
        <f t="shared" si="85"/>
        <v>0.37761741306466901</v>
      </c>
      <c r="L611" s="13">
        <f t="shared" si="89"/>
        <v>-0.37761741306466901</v>
      </c>
      <c r="N611" s="3"/>
    </row>
    <row r="612" spans="2:14">
      <c r="B612" s="9">
        <f t="shared" si="86"/>
        <v>7.4750000000000725</v>
      </c>
      <c r="C612" s="3">
        <v>-0.29007045064936476</v>
      </c>
      <c r="D612" s="13">
        <f t="shared" si="81"/>
        <v>-16.61981258366643</v>
      </c>
      <c r="E612" s="3">
        <f t="shared" si="87"/>
        <v>-0.29561981366504919</v>
      </c>
      <c r="F612" s="3">
        <f t="shared" si="88"/>
        <v>-3.2842685330702657</v>
      </c>
      <c r="G612" s="13">
        <f t="shared" si="82"/>
        <v>39.577261162506581</v>
      </c>
      <c r="H612" s="13">
        <f t="shared" si="83"/>
        <v>-16.93776766345114</v>
      </c>
      <c r="I612" s="13">
        <f t="shared" si="84"/>
        <v>3.0795429879846163E-5</v>
      </c>
      <c r="K612" s="13">
        <f t="shared" si="85"/>
        <v>0.37664284455548108</v>
      </c>
      <c r="L612" s="13">
        <f t="shared" si="89"/>
        <v>-0.37664284455548108</v>
      </c>
      <c r="N612" s="3"/>
    </row>
    <row r="613" spans="2:14">
      <c r="B613" s="9">
        <f t="shared" si="86"/>
        <v>7.4875000000000727</v>
      </c>
      <c r="C613" s="3">
        <v>-0.30752374316936476</v>
      </c>
      <c r="D613" s="13">
        <f t="shared" si="81"/>
        <v>-17.619812583669678</v>
      </c>
      <c r="E613" s="3">
        <f t="shared" si="87"/>
        <v>-0.33048922327178587</v>
      </c>
      <c r="F613" s="3">
        <f t="shared" si="88"/>
        <v>-2.7895527685389334</v>
      </c>
      <c r="G613" s="13">
        <f t="shared" si="82"/>
        <v>43.762363387953343</v>
      </c>
      <c r="H613" s="13">
        <f t="shared" si="83"/>
        <v>-18.935637668030079</v>
      </c>
      <c r="I613" s="13">
        <f t="shared" si="84"/>
        <v>5.2741327633469993E-4</v>
      </c>
      <c r="K613" s="13">
        <f t="shared" si="85"/>
        <v>0.37567079124751596</v>
      </c>
      <c r="L613" s="13">
        <f t="shared" si="89"/>
        <v>-0.37567079124751596</v>
      </c>
      <c r="N613" s="3"/>
    </row>
    <row r="614" spans="2:14">
      <c r="B614" s="9">
        <f t="shared" si="86"/>
        <v>7.5000000000000728</v>
      </c>
      <c r="C614" s="3">
        <v>-0.32497703568936476</v>
      </c>
      <c r="D614" s="13">
        <f t="shared" si="81"/>
        <v>-18.619812583672928</v>
      </c>
      <c r="E614" s="3">
        <f t="shared" si="87"/>
        <v>-0.35852076359915486</v>
      </c>
      <c r="F614" s="3">
        <f t="shared" si="88"/>
        <v>-2.2425232261895167</v>
      </c>
      <c r="G614" s="13">
        <f t="shared" si="82"/>
        <v>47.034100901025148</v>
      </c>
      <c r="H614" s="13">
        <f t="shared" si="83"/>
        <v>-20.541726622039086</v>
      </c>
      <c r="I614" s="13">
        <f t="shared" si="84"/>
        <v>1.1251816820860314E-3</v>
      </c>
      <c r="K614" s="13">
        <f t="shared" si="85"/>
        <v>0.37470124664945254</v>
      </c>
      <c r="L614" s="13">
        <f t="shared" si="89"/>
        <v>-0.37470124664945254</v>
      </c>
      <c r="N614" s="3"/>
    </row>
    <row r="615" spans="2:14">
      <c r="B615" s="9">
        <f t="shared" si="86"/>
        <v>7.512500000000073</v>
      </c>
      <c r="C615" s="3">
        <v>-0.32497703568936476</v>
      </c>
      <c r="D615" s="13">
        <f t="shared" si="81"/>
        <v>-18.619812583672928</v>
      </c>
      <c r="E615" s="3">
        <f t="shared" si="87"/>
        <v>-0.37920322566073861</v>
      </c>
      <c r="F615" s="3">
        <f t="shared" si="88"/>
        <v>-1.6545969649267023</v>
      </c>
      <c r="G615" s="13">
        <f t="shared" si="82"/>
        <v>49.356762984962963</v>
      </c>
      <c r="H615" s="13">
        <f t="shared" si="83"/>
        <v>-21.72674440810728</v>
      </c>
      <c r="I615" s="13">
        <f t="shared" si="84"/>
        <v>2.9404796788115258E-3</v>
      </c>
      <c r="K615" s="13">
        <f t="shared" si="85"/>
        <v>0.37373420428672272</v>
      </c>
      <c r="L615" s="13">
        <f t="shared" si="89"/>
        <v>-0.37373420428672272</v>
      </c>
      <c r="N615" s="3"/>
    </row>
    <row r="616" spans="2:14">
      <c r="B616" s="9">
        <f t="shared" si="86"/>
        <v>7.5250000000000732</v>
      </c>
      <c r="C616" s="3">
        <v>-0.32497703568936476</v>
      </c>
      <c r="D616" s="13">
        <f t="shared" si="81"/>
        <v>-18.619812583672928</v>
      </c>
      <c r="E616" s="3">
        <f t="shared" si="87"/>
        <v>-0.39217369350592191</v>
      </c>
      <c r="F616" s="3">
        <f t="shared" si="88"/>
        <v>-1.0376374276146652</v>
      </c>
      <c r="G616" s="13">
        <f t="shared" si="82"/>
        <v>50.71093557621785</v>
      </c>
      <c r="H616" s="13">
        <f t="shared" si="83"/>
        <v>-22.469897473946425</v>
      </c>
      <c r="I616" s="13">
        <f t="shared" si="84"/>
        <v>4.515390821715471E-3</v>
      </c>
      <c r="K616" s="13">
        <f t="shared" si="85"/>
        <v>0.37276965770146797</v>
      </c>
      <c r="L616" s="13">
        <f t="shared" si="89"/>
        <v>-0.37276965770146797</v>
      </c>
      <c r="N616" s="3"/>
    </row>
    <row r="617" spans="2:14">
      <c r="B617" s="9">
        <f t="shared" si="86"/>
        <v>7.5375000000000734</v>
      </c>
      <c r="C617" s="3">
        <v>-0.32497703568936476</v>
      </c>
      <c r="D617" s="13">
        <f t="shared" si="81"/>
        <v>-18.619812583672928</v>
      </c>
      <c r="E617" s="3">
        <f t="shared" si="87"/>
        <v>-0.39722057766732116</v>
      </c>
      <c r="F617" s="3">
        <f t="shared" si="88"/>
        <v>-0.40375073291194197</v>
      </c>
      <c r="G617" s="13">
        <f t="shared" si="82"/>
        <v>51.089863514699516</v>
      </c>
      <c r="H617" s="13">
        <f t="shared" si="83"/>
        <v>-22.759062636086028</v>
      </c>
      <c r="I617" s="13">
        <f t="shared" si="84"/>
        <v>5.2191293575207494E-3</v>
      </c>
      <c r="K617" s="13">
        <f t="shared" si="85"/>
        <v>0.37180760045249683</v>
      </c>
      <c r="L617" s="13">
        <f t="shared" si="89"/>
        <v>-0.37180760045249683</v>
      </c>
      <c r="N617" s="3"/>
    </row>
    <row r="618" spans="2:14">
      <c r="B618" s="9">
        <f t="shared" si="86"/>
        <v>7.5500000000000735</v>
      </c>
      <c r="C618" s="3">
        <v>-0.30752374316936476</v>
      </c>
      <c r="D618" s="13">
        <f t="shared" si="81"/>
        <v>-17.619812583669678</v>
      </c>
      <c r="E618" s="3">
        <f t="shared" si="87"/>
        <v>-0.39428467065454864</v>
      </c>
      <c r="F618" s="3">
        <f t="shared" si="88"/>
        <v>0.23487256102180198</v>
      </c>
      <c r="G618" s="13">
        <f t="shared" si="82"/>
        <v>50.496860219549937</v>
      </c>
      <c r="H618" s="13">
        <f t="shared" si="83"/>
        <v>-22.590847555211301</v>
      </c>
      <c r="I618" s="13">
        <f t="shared" si="84"/>
        <v>7.527458538089336E-3</v>
      </c>
      <c r="K618" s="13">
        <f t="shared" si="85"/>
        <v>0.37084802611524115</v>
      </c>
      <c r="L618" s="13">
        <f t="shared" si="89"/>
        <v>-0.37084802611524115</v>
      </c>
      <c r="N618" s="3"/>
    </row>
    <row r="619" spans="2:14">
      <c r="B619" s="9">
        <f t="shared" si="86"/>
        <v>7.5625000000000737</v>
      </c>
      <c r="C619" s="3">
        <v>-0.29007045064936476</v>
      </c>
      <c r="D619" s="13">
        <f t="shared" si="81"/>
        <v>-16.61981258366643</v>
      </c>
      <c r="E619" s="3">
        <f t="shared" si="87"/>
        <v>-0.38345862923247143</v>
      </c>
      <c r="F619" s="3">
        <f t="shared" si="88"/>
        <v>0.8660833137661762</v>
      </c>
      <c r="G619" s="13">
        <f t="shared" si="82"/>
        <v>48.944203979050037</v>
      </c>
      <c r="H619" s="13">
        <f t="shared" si="83"/>
        <v>-21.970561072892469</v>
      </c>
      <c r="I619" s="13">
        <f t="shared" si="84"/>
        <v>8.7213518990702215E-3</v>
      </c>
      <c r="K619" s="13">
        <f t="shared" si="85"/>
        <v>0.36989092828171383</v>
      </c>
      <c r="L619" s="13">
        <f t="shared" si="89"/>
        <v>-0.36989092828171383</v>
      </c>
      <c r="N619" s="3"/>
    </row>
    <row r="620" spans="2:14">
      <c r="B620" s="9">
        <f t="shared" si="86"/>
        <v>7.5750000000000739</v>
      </c>
      <c r="C620" s="3">
        <v>-0.25516386560936477</v>
      </c>
      <c r="D620" s="13">
        <f t="shared" si="81"/>
        <v>-14.619812583659934</v>
      </c>
      <c r="E620" s="3">
        <f t="shared" si="87"/>
        <v>-0.36498505593866765</v>
      </c>
      <c r="F620" s="3">
        <f t="shared" si="88"/>
        <v>1.4778858635043017</v>
      </c>
      <c r="G620" s="13">
        <f t="shared" si="82"/>
        <v>46.453660548949586</v>
      </c>
      <c r="H620" s="13">
        <f t="shared" si="83"/>
        <v>-20.912103290631919</v>
      </c>
      <c r="I620" s="13">
        <f t="shared" si="84"/>
        <v>1.2060693845344967E-2</v>
      </c>
      <c r="K620" s="13">
        <f t="shared" si="85"/>
        <v>0.36893630056046545</v>
      </c>
      <c r="L620" s="13">
        <f t="shared" si="89"/>
        <v>-0.36893630056046545</v>
      </c>
      <c r="N620" s="3"/>
    </row>
    <row r="621" spans="2:14">
      <c r="B621" s="9">
        <f t="shared" si="86"/>
        <v>7.5875000000000741</v>
      </c>
      <c r="C621" s="3">
        <v>-0.23771057308936472</v>
      </c>
      <c r="D621" s="13">
        <f t="shared" si="81"/>
        <v>-13.61981258365668</v>
      </c>
      <c r="E621" s="3">
        <f t="shared" si="87"/>
        <v>-0.3392530981840905</v>
      </c>
      <c r="F621" s="3">
        <f t="shared" si="88"/>
        <v>2.0585566203661716</v>
      </c>
      <c r="G621" s="13">
        <f t="shared" si="82"/>
        <v>43.058465565689552</v>
      </c>
      <c r="H621" s="13">
        <f t="shared" si="83"/>
        <v>-19.437770712685719</v>
      </c>
      <c r="I621" s="13">
        <f t="shared" si="84"/>
        <v>1.0310884402613013E-2</v>
      </c>
      <c r="K621" s="13">
        <f t="shared" si="85"/>
        <v>0.367984136576542</v>
      </c>
      <c r="L621" s="13">
        <f t="shared" si="89"/>
        <v>-0.367984136576542</v>
      </c>
      <c r="N621" s="3"/>
    </row>
    <row r="622" spans="2:14">
      <c r="B622" s="9">
        <f t="shared" si="86"/>
        <v>7.6000000000000743</v>
      </c>
      <c r="C622" s="3">
        <v>-0.18535069552936473</v>
      </c>
      <c r="D622" s="13">
        <f t="shared" si="81"/>
        <v>-10.619812583646937</v>
      </c>
      <c r="E622" s="3">
        <f t="shared" si="87"/>
        <v>-0.30679325518487438</v>
      </c>
      <c r="F622" s="3">
        <f t="shared" si="88"/>
        <v>2.596787439937291</v>
      </c>
      <c r="G622" s="13">
        <f t="shared" si="82"/>
        <v>38.806319114785765</v>
      </c>
      <c r="H622" s="13">
        <f t="shared" si="83"/>
        <v>-17.577958705173362</v>
      </c>
      <c r="I622" s="13">
        <f t="shared" si="84"/>
        <v>1.474829529568202E-2</v>
      </c>
      <c r="K622" s="13">
        <f t="shared" si="85"/>
        <v>0.36703442997144226</v>
      </c>
      <c r="L622" s="13">
        <f t="shared" si="89"/>
        <v>-0.36703442997144226</v>
      </c>
      <c r="N622" s="3"/>
    </row>
    <row r="623" spans="2:14">
      <c r="B623" s="9">
        <f t="shared" si="86"/>
        <v>7.6125000000000744</v>
      </c>
      <c r="C623" s="3">
        <v>-0.15044411048936474</v>
      </c>
      <c r="D623" s="13">
        <f t="shared" si="81"/>
        <v>-8.6198125836404369</v>
      </c>
      <c r="E623" s="3">
        <f t="shared" si="87"/>
        <v>-0.26826992482397294</v>
      </c>
      <c r="F623" s="3">
        <f t="shared" si="88"/>
        <v>3.0818664288721132</v>
      </c>
      <c r="G623" s="13">
        <f t="shared" si="82"/>
        <v>33.762720566307877</v>
      </c>
      <c r="H623" s="13">
        <f t="shared" si="83"/>
        <v>-15.370734462705524</v>
      </c>
      <c r="I623" s="13">
        <f t="shared" si="84"/>
        <v>1.3882922523613565E-2</v>
      </c>
      <c r="K623" s="13">
        <f t="shared" si="85"/>
        <v>0.36608717440307514</v>
      </c>
      <c r="L623" s="13">
        <f t="shared" si="89"/>
        <v>-0.36608717440307514</v>
      </c>
      <c r="N623" s="3"/>
    </row>
    <row r="624" spans="2:14">
      <c r="B624" s="9">
        <f t="shared" si="86"/>
        <v>7.6250000000000746</v>
      </c>
      <c r="C624" s="3">
        <v>-0.11553752545036473</v>
      </c>
      <c r="D624" s="13">
        <f t="shared" si="81"/>
        <v>-6.6198125836912354</v>
      </c>
      <c r="E624" s="3">
        <f t="shared" si="87"/>
        <v>-0.22447116937458592</v>
      </c>
      <c r="F624" s="3">
        <f t="shared" si="88"/>
        <v>3.5039004359509618</v>
      </c>
      <c r="G624" s="13">
        <f t="shared" si="82"/>
        <v>28.013839283217717</v>
      </c>
      <c r="H624" s="13">
        <f t="shared" si="83"/>
        <v>-12.861250627530032</v>
      </c>
      <c r="I624" s="13">
        <f t="shared" si="84"/>
        <v>1.186653877860901E-2</v>
      </c>
      <c r="K624" s="13">
        <f t="shared" si="85"/>
        <v>0.36514236354571744</v>
      </c>
      <c r="L624" s="13">
        <f t="shared" si="89"/>
        <v>-0.36514236354571744</v>
      </c>
      <c r="N624" s="3"/>
    </row>
    <row r="625" spans="2:14">
      <c r="B625" s="9">
        <f t="shared" si="86"/>
        <v>7.6375000000000748</v>
      </c>
      <c r="C625" s="3">
        <v>-6.3177647890164723E-2</v>
      </c>
      <c r="D625" s="13">
        <f t="shared" si="81"/>
        <v>-3.6198125836700288</v>
      </c>
      <c r="E625" s="3">
        <f t="shared" si="87"/>
        <v>-0.17629525153719611</v>
      </c>
      <c r="F625" s="3">
        <f t="shared" si="88"/>
        <v>3.8540734269911834</v>
      </c>
      <c r="G625" s="13">
        <f t="shared" si="82"/>
        <v>21.668110149645877</v>
      </c>
      <c r="H625" s="13">
        <f t="shared" si="83"/>
        <v>-10.100973861278575</v>
      </c>
      <c r="I625" s="13">
        <f t="shared" si="84"/>
        <v>1.2795592254846888E-2</v>
      </c>
      <c r="K625" s="13">
        <f t="shared" si="85"/>
        <v>0.3641999910899717</v>
      </c>
      <c r="L625" s="13">
        <f t="shared" si="89"/>
        <v>-0.3641999910899717</v>
      </c>
      <c r="N625" s="3"/>
    </row>
    <row r="626" spans="2:14">
      <c r="B626" s="9">
        <f t="shared" si="86"/>
        <v>7.650000000000075</v>
      </c>
      <c r="C626" s="3">
        <v>-2.8271062850264726E-2</v>
      </c>
      <c r="D626" s="13">
        <f t="shared" si="81"/>
        <v>-1.6198125836692603</v>
      </c>
      <c r="E626" s="3">
        <f t="shared" si="87"/>
        <v>-0.12473369148892414</v>
      </c>
      <c r="F626" s="3">
        <f t="shared" si="88"/>
        <v>4.1249248038617568</v>
      </c>
      <c r="G626" s="13">
        <f t="shared" si="82"/>
        <v>14.855885046265616</v>
      </c>
      <c r="H626" s="13">
        <f t="shared" si="83"/>
        <v>-7.1467140854022304</v>
      </c>
      <c r="I626" s="13">
        <f t="shared" si="84"/>
        <v>9.3050387238799177E-3</v>
      </c>
      <c r="K626" s="13">
        <f t="shared" si="85"/>
        <v>0.36326005074272394</v>
      </c>
      <c r="L626" s="13">
        <f t="shared" si="89"/>
        <v>-0.36326005074272394</v>
      </c>
      <c r="N626" s="3"/>
    </row>
    <row r="627" spans="2:14">
      <c r="B627" s="9">
        <f t="shared" si="86"/>
        <v>7.6625000000000751</v>
      </c>
      <c r="C627" s="3">
        <v>2.4088814709535271E-2</v>
      </c>
      <c r="D627" s="13">
        <f t="shared" si="81"/>
        <v>1.3801874163290273</v>
      </c>
      <c r="E627" s="3">
        <f t="shared" si="87"/>
        <v>-7.0850899402173179E-2</v>
      </c>
      <c r="F627" s="3">
        <f t="shared" si="88"/>
        <v>4.3106233669400771</v>
      </c>
      <c r="G627" s="13">
        <f t="shared" si="82"/>
        <v>7.7267601398269186</v>
      </c>
      <c r="H627" s="13">
        <f t="shared" si="83"/>
        <v>-4.0594575104504909</v>
      </c>
      <c r="I627" s="13">
        <f t="shared" si="84"/>
        <v>9.0135493156129343E-3</v>
      </c>
      <c r="K627" s="13">
        <f t="shared" si="85"/>
        <v>0.3623225362271017</v>
      </c>
      <c r="L627" s="13">
        <f t="shared" si="89"/>
        <v>-0.3623225362271017</v>
      </c>
      <c r="N627" s="3"/>
    </row>
    <row r="628" spans="2:14">
      <c r="B628" s="9">
        <f t="shared" si="86"/>
        <v>7.6750000000000753</v>
      </c>
      <c r="C628" s="3">
        <v>7.6448692269435264E-2</v>
      </c>
      <c r="D628" s="13">
        <f t="shared" si="81"/>
        <v>4.3801874163330439</v>
      </c>
      <c r="E628" s="3">
        <f t="shared" si="87"/>
        <v>-1.576080104357426E-2</v>
      </c>
      <c r="F628" s="3">
        <f t="shared" si="88"/>
        <v>4.4072078686879133</v>
      </c>
      <c r="G628" s="13">
        <f t="shared" si="82"/>
        <v>0.44459560195949632</v>
      </c>
      <c r="H628" s="13">
        <f t="shared" si="83"/>
        <v>-0.90302738154218865</v>
      </c>
      <c r="I628" s="13">
        <f t="shared" si="84"/>
        <v>8.5025906570419477E-3</v>
      </c>
      <c r="K628" s="13">
        <f t="shared" si="85"/>
        <v>0.36138744128243194</v>
      </c>
      <c r="L628" s="13">
        <f t="shared" si="89"/>
        <v>-0.36138744128243194</v>
      </c>
      <c r="N628" s="3"/>
    </row>
    <row r="629" spans="2:14">
      <c r="B629" s="9">
        <f t="shared" si="86"/>
        <v>7.6875000000000755</v>
      </c>
      <c r="C629" s="3">
        <v>0.11135527730963526</v>
      </c>
      <c r="D629" s="13">
        <f t="shared" si="81"/>
        <v>6.3801874163510011</v>
      </c>
      <c r="E629" s="3">
        <f t="shared" si="87"/>
        <v>3.9398765377830824E-2</v>
      </c>
      <c r="F629" s="3">
        <f t="shared" si="88"/>
        <v>4.4127653137124065</v>
      </c>
      <c r="G629" s="13">
        <f t="shared" si="82"/>
        <v>-6.8193259048469219</v>
      </c>
      <c r="H629" s="13">
        <f t="shared" si="83"/>
        <v>2.2573829741758562</v>
      </c>
      <c r="I629" s="13">
        <f t="shared" si="84"/>
        <v>5.1777396093919143E-3</v>
      </c>
      <c r="K629" s="13">
        <f t="shared" si="85"/>
        <v>0.36045475966419965</v>
      </c>
      <c r="L629" s="13">
        <f t="shared" si="89"/>
        <v>-0.36045475966419965</v>
      </c>
      <c r="N629" s="3"/>
    </row>
    <row r="630" spans="2:14">
      <c r="B630" s="9">
        <f t="shared" si="86"/>
        <v>7.7000000000000757</v>
      </c>
      <c r="C630" s="3">
        <v>0.14626186234963529</v>
      </c>
      <c r="D630" s="13">
        <f t="shared" si="81"/>
        <v>8.3801874163575008</v>
      </c>
      <c r="E630" s="3">
        <f t="shared" si="87"/>
        <v>9.3492812126603569E-2</v>
      </c>
      <c r="F630" s="3">
        <f t="shared" si="88"/>
        <v>4.32752373990182</v>
      </c>
      <c r="G630" s="13">
        <f t="shared" si="82"/>
        <v>-13.894189547243803</v>
      </c>
      <c r="H630" s="13">
        <f t="shared" si="83"/>
        <v>5.356743549663908</v>
      </c>
      <c r="I630" s="13">
        <f t="shared" si="84"/>
        <v>2.7845726614408434E-3</v>
      </c>
      <c r="K630" s="13">
        <f t="shared" si="85"/>
        <v>0.35952448514400565</v>
      </c>
      <c r="L630" s="13">
        <f t="shared" si="89"/>
        <v>-0.35952448514400565</v>
      </c>
      <c r="N630" s="3"/>
    </row>
    <row r="631" spans="2:14">
      <c r="B631" s="9">
        <f t="shared" si="86"/>
        <v>7.7125000000000759</v>
      </c>
      <c r="C631" s="3">
        <v>0.18116844738863525</v>
      </c>
      <c r="D631" s="13">
        <f t="shared" si="81"/>
        <v>10.3801874163067</v>
      </c>
      <c r="E631" s="3">
        <f t="shared" si="87"/>
        <v>0.14541589175861946</v>
      </c>
      <c r="F631" s="3">
        <f t="shared" si="88"/>
        <v>4.153846370561272</v>
      </c>
      <c r="G631" s="13">
        <f t="shared" si="82"/>
        <v>-20.617563372860893</v>
      </c>
      <c r="H631" s="13">
        <f t="shared" si="83"/>
        <v>8.331716871900106</v>
      </c>
      <c r="I631" s="13">
        <f t="shared" si="84"/>
        <v>1.2782452340773731E-3</v>
      </c>
      <c r="K631" s="13">
        <f t="shared" si="85"/>
        <v>0.35859661150952538</v>
      </c>
      <c r="L631" s="13">
        <f t="shared" si="89"/>
        <v>-0.35859661150952538</v>
      </c>
      <c r="N631" s="3"/>
    </row>
    <row r="632" spans="2:14">
      <c r="B632" s="9">
        <f t="shared" si="86"/>
        <v>7.725000000000076</v>
      </c>
      <c r="C632" s="3">
        <v>0.21607503242863529</v>
      </c>
      <c r="D632" s="13">
        <f t="shared" si="81"/>
        <v>12.3801874163132</v>
      </c>
      <c r="E632" s="3">
        <f t="shared" si="87"/>
        <v>0.19411747711362587</v>
      </c>
      <c r="F632" s="3">
        <f t="shared" si="88"/>
        <v>3.8961268284005111</v>
      </c>
      <c r="G632" s="13">
        <f t="shared" si="82"/>
        <v>-26.842311893926869</v>
      </c>
      <c r="H632" s="13">
        <f t="shared" si="83"/>
        <v>11.122112168338113</v>
      </c>
      <c r="I632" s="13">
        <f t="shared" si="84"/>
        <v>4.8213423541169865E-4</v>
      </c>
      <c r="K632" s="13">
        <f t="shared" si="85"/>
        <v>0.35767113256446725</v>
      </c>
      <c r="L632" s="13">
        <f t="shared" si="89"/>
        <v>-0.35767113256446725</v>
      </c>
      <c r="N632" s="3"/>
    </row>
    <row r="633" spans="2:14">
      <c r="B633" s="9">
        <f t="shared" si="86"/>
        <v>7.7375000000000762</v>
      </c>
      <c r="C633" s="3">
        <v>0.25098161746863529</v>
      </c>
      <c r="D633" s="13">
        <f t="shared" si="81"/>
        <v>14.380187416319698</v>
      </c>
      <c r="E633" s="3">
        <f t="shared" si="87"/>
        <v>0.23862495123520619</v>
      </c>
      <c r="F633" s="3">
        <f t="shared" si="88"/>
        <v>3.5605979297264252</v>
      </c>
      <c r="G633" s="13">
        <f t="shared" si="82"/>
        <v>-32.441689221980496</v>
      </c>
      <c r="H633" s="13">
        <f t="shared" si="83"/>
        <v>13.672202592292395</v>
      </c>
      <c r="I633" s="13">
        <f t="shared" si="84"/>
        <v>1.5268720040436686E-4</v>
      </c>
      <c r="K633" s="13">
        <f t="shared" si="85"/>
        <v>0.35674804212853123</v>
      </c>
      <c r="L633" s="13">
        <f t="shared" si="89"/>
        <v>-0.35674804212853123</v>
      </c>
      <c r="N633" s="3"/>
    </row>
    <row r="634" spans="2:14">
      <c r="B634" s="9">
        <f t="shared" si="86"/>
        <v>7.7500000000000764</v>
      </c>
      <c r="C634" s="3">
        <v>0.26843490998863528</v>
      </c>
      <c r="D634" s="13">
        <f t="shared" si="81"/>
        <v>15.380187416322947</v>
      </c>
      <c r="E634" s="3">
        <f t="shared" si="87"/>
        <v>0.27806341141585206</v>
      </c>
      <c r="F634" s="3">
        <f t="shared" si="88"/>
        <v>3.155076814451669</v>
      </c>
      <c r="G634" s="13">
        <f t="shared" si="82"/>
        <v>-37.312153888528677</v>
      </c>
      <c r="H634" s="13">
        <f t="shared" si="83"/>
        <v>15.931859911138156</v>
      </c>
      <c r="I634" s="13">
        <f t="shared" si="84"/>
        <v>9.2708039733915438E-5</v>
      </c>
      <c r="K634" s="13">
        <f t="shared" si="85"/>
        <v>0.35582733403736766</v>
      </c>
      <c r="L634" s="13">
        <f t="shared" si="89"/>
        <v>-0.35582733403736766</v>
      </c>
      <c r="N634" s="3"/>
    </row>
    <row r="635" spans="2:14">
      <c r="B635" s="9">
        <f t="shared" si="86"/>
        <v>7.7625000000000766</v>
      </c>
      <c r="C635" s="3">
        <v>0.28588820250863528</v>
      </c>
      <c r="D635" s="13">
        <f t="shared" si="81"/>
        <v>16.380187416326194</v>
      </c>
      <c r="E635" s="3">
        <f t="shared" si="87"/>
        <v>0.3116718475514153</v>
      </c>
      <c r="F635" s="3">
        <f t="shared" si="88"/>
        <v>2.6886748908450606</v>
      </c>
      <c r="G635" s="13">
        <f t="shared" si="82"/>
        <v>-41.373871315730504</v>
      </c>
      <c r="H635" s="13">
        <f t="shared" si="83"/>
        <v>17.857481457740899</v>
      </c>
      <c r="I635" s="13">
        <f t="shared" si="84"/>
        <v>6.6479635169207493E-4</v>
      </c>
      <c r="K635" s="13">
        <f t="shared" si="85"/>
        <v>0.35490900214253601</v>
      </c>
      <c r="L635" s="13">
        <f t="shared" si="89"/>
        <v>-0.35490900214253601</v>
      </c>
      <c r="N635" s="3"/>
    </row>
    <row r="636" spans="2:14">
      <c r="B636" s="9">
        <f t="shared" si="86"/>
        <v>7.7750000000000767</v>
      </c>
      <c r="C636" s="3">
        <v>0.30334149502863528</v>
      </c>
      <c r="D636" s="13">
        <f t="shared" si="81"/>
        <v>17.380187416329445</v>
      </c>
      <c r="E636" s="3">
        <f t="shared" si="87"/>
        <v>0.33881561629389567</v>
      </c>
      <c r="F636" s="3">
        <f t="shared" si="88"/>
        <v>2.1715014993984294</v>
      </c>
      <c r="G636" s="13">
        <f t="shared" si="82"/>
        <v>-44.56925958239443</v>
      </c>
      <c r="H636" s="13">
        <f t="shared" si="83"/>
        <v>19.41270484676415</v>
      </c>
      <c r="I636" s="13">
        <f t="shared" si="84"/>
        <v>1.2584132795423998E-3</v>
      </c>
      <c r="K636" s="13">
        <f t="shared" si="85"/>
        <v>0.35399304031146389</v>
      </c>
      <c r="L636" s="13">
        <f t="shared" si="89"/>
        <v>-0.35399304031146389</v>
      </c>
      <c r="N636" s="3"/>
    </row>
    <row r="637" spans="2:14">
      <c r="B637" s="9">
        <f t="shared" si="86"/>
        <v>7.7875000000000769</v>
      </c>
      <c r="C637" s="3">
        <v>0.30334149502863528</v>
      </c>
      <c r="D637" s="13">
        <f t="shared" si="81"/>
        <v>17.380187416329445</v>
      </c>
      <c r="E637" s="3">
        <f t="shared" si="87"/>
        <v>0.35899543822662694</v>
      </c>
      <c r="F637" s="3">
        <f t="shared" si="88"/>
        <v>1.614385754618499</v>
      </c>
      <c r="G637" s="13">
        <f t="shared" si="82"/>
        <v>-46.86021475764214</v>
      </c>
      <c r="H637" s="13">
        <f t="shared" si="83"/>
        <v>20.568923474835181</v>
      </c>
      <c r="I637" s="13">
        <f t="shared" si="84"/>
        <v>3.0973613934852824E-3</v>
      </c>
      <c r="K637" s="13">
        <f t="shared" si="85"/>
        <v>0.35307944242740619</v>
      </c>
      <c r="L637" s="13">
        <f t="shared" si="89"/>
        <v>-0.35307944242740619</v>
      </c>
      <c r="N637" s="3"/>
    </row>
    <row r="638" spans="2:14">
      <c r="B638" s="9">
        <f t="shared" si="86"/>
        <v>7.8000000000000771</v>
      </c>
      <c r="C638" s="3">
        <v>0.30334149502863528</v>
      </c>
      <c r="D638" s="13">
        <f t="shared" si="81"/>
        <v>17.380187416329445</v>
      </c>
      <c r="E638" s="3">
        <f t="shared" si="87"/>
        <v>0.3718533516034766</v>
      </c>
      <c r="F638" s="3">
        <f t="shared" si="88"/>
        <v>1.0286330701479722</v>
      </c>
      <c r="G638" s="13">
        <f t="shared" si="82"/>
        <v>-48.224785945025772</v>
      </c>
      <c r="H638" s="13">
        <f t="shared" si="83"/>
        <v>21.305627644673471</v>
      </c>
      <c r="I638" s="13">
        <f t="shared" si="84"/>
        <v>4.693874491331628E-3</v>
      </c>
      <c r="K638" s="13">
        <f t="shared" si="85"/>
        <v>0.35216820238940388</v>
      </c>
      <c r="L638" s="13">
        <f t="shared" si="89"/>
        <v>-0.35216820238940388</v>
      </c>
      <c r="N638" s="3"/>
    </row>
    <row r="639" spans="2:14">
      <c r="B639" s="9">
        <f t="shared" si="86"/>
        <v>7.8125000000000773</v>
      </c>
      <c r="C639" s="3">
        <v>0.28588820250863528</v>
      </c>
      <c r="D639" s="13">
        <f t="shared" si="81"/>
        <v>16.380187416326194</v>
      </c>
      <c r="E639" s="3">
        <f t="shared" si="87"/>
        <v>0.37717614217641598</v>
      </c>
      <c r="F639" s="3">
        <f t="shared" si="88"/>
        <v>0.42582324583515008</v>
      </c>
      <c r="G639" s="13">
        <f t="shared" si="82"/>
        <v>-48.654056902364999</v>
      </c>
      <c r="H639" s="13">
        <f t="shared" si="83"/>
        <v>21.61060107973492</v>
      </c>
      <c r="I639" s="13">
        <f t="shared" si="84"/>
        <v>8.3334879287883697E-3</v>
      </c>
      <c r="K639" s="13">
        <f t="shared" si="85"/>
        <v>0.3512593141122437</v>
      </c>
      <c r="L639" s="13">
        <f t="shared" si="89"/>
        <v>-0.3512593141122437</v>
      </c>
      <c r="N639" s="3"/>
    </row>
    <row r="640" spans="2:14">
      <c r="B640" s="9">
        <f t="shared" si="86"/>
        <v>7.8250000000000774</v>
      </c>
      <c r="C640" s="3">
        <v>0.26843490998863528</v>
      </c>
      <c r="D640" s="13">
        <f t="shared" si="81"/>
        <v>15.380187416322947</v>
      </c>
      <c r="E640" s="3">
        <f t="shared" si="87"/>
        <v>0.37489673635836085</v>
      </c>
      <c r="F640" s="3">
        <f t="shared" si="88"/>
        <v>-0.18235246544441241</v>
      </c>
      <c r="G640" s="13">
        <f t="shared" si="82"/>
        <v>-48.149856725601381</v>
      </c>
      <c r="H640" s="13">
        <f t="shared" si="83"/>
        <v>21.480000746562794</v>
      </c>
      <c r="I640" s="13">
        <f t="shared" si="84"/>
        <v>1.1334120473977593E-2</v>
      </c>
      <c r="K640" s="13">
        <f t="shared" si="85"/>
        <v>0.35035277152641725</v>
      </c>
      <c r="L640" s="13">
        <f t="shared" si="89"/>
        <v>-0.35035277152641725</v>
      </c>
      <c r="N640" s="3"/>
    </row>
    <row r="641" spans="2:14">
      <c r="B641" s="9">
        <f t="shared" si="86"/>
        <v>7.8375000000000776</v>
      </c>
      <c r="C641" s="3">
        <v>0.25098161746863529</v>
      </c>
      <c r="D641" s="13">
        <f t="shared" si="81"/>
        <v>14.380187416319698</v>
      </c>
      <c r="E641" s="3">
        <f t="shared" si="87"/>
        <v>0.36509391542693048</v>
      </c>
      <c r="F641" s="3">
        <f t="shared" si="88"/>
        <v>-0.7842256745144297</v>
      </c>
      <c r="G641" s="13">
        <f t="shared" si="82"/>
        <v>-46.723704705167641</v>
      </c>
      <c r="H641" s="13">
        <f t="shared" si="83"/>
        <v>20.918340479869332</v>
      </c>
      <c r="I641" s="13">
        <f t="shared" si="84"/>
        <v>1.3021616545322742E-2</v>
      </c>
      <c r="K641" s="13">
        <f t="shared" si="85"/>
        <v>0.34944856857808049</v>
      </c>
      <c r="L641" s="13">
        <f t="shared" si="89"/>
        <v>-0.34944856857808049</v>
      </c>
      <c r="N641" s="3"/>
    </row>
    <row r="642" spans="2:14">
      <c r="B642" s="9">
        <f t="shared" si="86"/>
        <v>7.8500000000000778</v>
      </c>
      <c r="C642" s="3">
        <v>0.23352832494863529</v>
      </c>
      <c r="D642" s="13">
        <f t="shared" si="81"/>
        <v>13.380187416316449</v>
      </c>
      <c r="E642" s="3">
        <f t="shared" si="87"/>
        <v>0.34799051563531769</v>
      </c>
      <c r="F642" s="3">
        <f t="shared" si="88"/>
        <v>-1.3682719833290253</v>
      </c>
      <c r="G642" s="13">
        <f t="shared" si="82"/>
        <v>-44.397132904508432</v>
      </c>
      <c r="H642" s="13">
        <f t="shared" si="83"/>
        <v>19.93838785648499</v>
      </c>
      <c r="I642" s="13">
        <f t="shared" si="84"/>
        <v>1.3101593096794442E-2</v>
      </c>
      <c r="K642" s="13">
        <f t="shared" si="85"/>
        <v>0.34854669922901355</v>
      </c>
      <c r="L642" s="13">
        <f t="shared" si="89"/>
        <v>-0.34854669922901355</v>
      </c>
      <c r="N642" s="3"/>
    </row>
    <row r="643" spans="2:14">
      <c r="B643" s="9">
        <f t="shared" si="86"/>
        <v>7.862500000000078</v>
      </c>
      <c r="C643" s="3">
        <v>0.1986217399086353</v>
      </c>
      <c r="D643" s="13">
        <f t="shared" si="81"/>
        <v>11.380187416309951</v>
      </c>
      <c r="E643" s="3">
        <f t="shared" si="87"/>
        <v>0.32395006382737546</v>
      </c>
      <c r="F643" s="3">
        <f t="shared" si="88"/>
        <v>-1.9232361446353807</v>
      </c>
      <c r="G643" s="13">
        <f t="shared" si="82"/>
        <v>-41.203258755012321</v>
      </c>
      <c r="H643" s="13">
        <f t="shared" si="83"/>
        <v>18.560971430302249</v>
      </c>
      <c r="I643" s="13">
        <f t="shared" si="84"/>
        <v>1.5707188776280658E-2</v>
      </c>
      <c r="K643" s="13">
        <f t="shared" si="85"/>
        <v>0.34764715745657998</v>
      </c>
      <c r="L643" s="13">
        <f t="shared" si="89"/>
        <v>-0.34764715745657998</v>
      </c>
      <c r="N643" s="3"/>
    </row>
    <row r="644" spans="2:14">
      <c r="B644" s="9">
        <f t="shared" si="86"/>
        <v>7.8750000000000782</v>
      </c>
      <c r="C644" s="3">
        <v>0.16371515486863525</v>
      </c>
      <c r="D644" s="13">
        <f t="shared" si="81"/>
        <v>9.3801874163034515</v>
      </c>
      <c r="E644" s="3">
        <f t="shared" si="87"/>
        <v>0.29347160283896251</v>
      </c>
      <c r="F644" s="3">
        <f t="shared" si="88"/>
        <v>-2.4382768790730349</v>
      </c>
      <c r="G644" s="13">
        <f t="shared" si="82"/>
        <v>-37.189229745351142</v>
      </c>
      <c r="H644" s="13">
        <f t="shared" si="83"/>
        <v>16.814684249612061</v>
      </c>
      <c r="I644" s="13">
        <f t="shared" si="84"/>
        <v>1.6836735789876246E-2</v>
      </c>
      <c r="K644" s="13">
        <f t="shared" si="85"/>
        <v>0.3467499372536868</v>
      </c>
      <c r="L644" s="13">
        <f t="shared" si="89"/>
        <v>-0.3467499372536868</v>
      </c>
      <c r="N644" s="3"/>
    </row>
    <row r="645" spans="2:14">
      <c r="B645" s="9">
        <f t="shared" si="86"/>
        <v>7.8875000000000783</v>
      </c>
      <c r="C645" s="3">
        <v>0.12880856982963529</v>
      </c>
      <c r="D645" s="13">
        <f t="shared" si="81"/>
        <v>7.3801874163542518</v>
      </c>
      <c r="E645" s="3">
        <f t="shared" si="87"/>
        <v>0.25718232470283847</v>
      </c>
      <c r="F645" s="3">
        <f t="shared" si="88"/>
        <v>-2.9031422508899243</v>
      </c>
      <c r="G645" s="13">
        <f t="shared" si="82"/>
        <v>-32.418963156927894</v>
      </c>
      <c r="H645" s="13">
        <f t="shared" si="83"/>
        <v>14.73546177083578</v>
      </c>
      <c r="I645" s="13">
        <f t="shared" si="84"/>
        <v>1.6479820940245259E-2</v>
      </c>
      <c r="K645" s="13">
        <f t="shared" si="85"/>
        <v>0.34585503262874445</v>
      </c>
      <c r="L645" s="13">
        <f t="shared" si="89"/>
        <v>-0.34585503262874445</v>
      </c>
      <c r="N645" s="3"/>
    </row>
    <row r="646" spans="2:14">
      <c r="B646" s="9">
        <f t="shared" si="86"/>
        <v>7.9000000000000785</v>
      </c>
      <c r="C646" s="3">
        <v>9.3901984789335272E-2</v>
      </c>
      <c r="D646" s="13">
        <f t="shared" si="81"/>
        <v>5.3801874163305641</v>
      </c>
      <c r="E646" s="3">
        <f t="shared" si="87"/>
        <v>0.21582758357344445</v>
      </c>
      <c r="F646" s="3">
        <f t="shared" si="88"/>
        <v>-3.3083792903515228</v>
      </c>
      <c r="G646" s="13">
        <f t="shared" si="82"/>
        <v>-26.975486636156983</v>
      </c>
      <c r="H646" s="13">
        <f t="shared" si="83"/>
        <v>12.366009641265421</v>
      </c>
      <c r="I646" s="13">
        <f t="shared" si="84"/>
        <v>1.4865851638863566E-2</v>
      </c>
      <c r="K646" s="13">
        <f t="shared" si="85"/>
        <v>0.34496243760562667</v>
      </c>
      <c r="L646" s="13">
        <f t="shared" si="89"/>
        <v>-0.34496243760562667</v>
      </c>
      <c r="N646" s="3"/>
    </row>
    <row r="647" spans="2:14">
      <c r="B647" s="9">
        <f t="shared" si="86"/>
        <v>7.9125000000000787</v>
      </c>
      <c r="C647" s="3">
        <v>4.1542107229535268E-2</v>
      </c>
      <c r="D647" s="13">
        <f t="shared" si="81"/>
        <v>2.380187416332276</v>
      </c>
      <c r="E647" s="3">
        <f t="shared" si="87"/>
        <v>0.1702579226571509</v>
      </c>
      <c r="F647" s="3">
        <f t="shared" si="88"/>
        <v>-3.6455728733034851</v>
      </c>
      <c r="G647" s="13">
        <f t="shared" si="82"/>
        <v>-20.962178797315094</v>
      </c>
      <c r="H647" s="13">
        <f t="shared" si="83"/>
        <v>9.7550603969195411</v>
      </c>
      <c r="I647" s="13">
        <f t="shared" si="84"/>
        <v>1.656776114119601E-2</v>
      </c>
      <c r="K647" s="13">
        <f t="shared" si="85"/>
        <v>0.34407214622363053</v>
      </c>
      <c r="L647" s="13">
        <f t="shared" si="89"/>
        <v>-0.34407214622363053</v>
      </c>
      <c r="N647" s="3"/>
    </row>
    <row r="648" spans="2:14">
      <c r="B648" s="9">
        <f t="shared" si="86"/>
        <v>7.9250000000000789</v>
      </c>
      <c r="C648" s="3">
        <v>6.6355221896352706E-3</v>
      </c>
      <c r="D648" s="13">
        <f t="shared" si="81"/>
        <v>0.38018741633150765</v>
      </c>
      <c r="E648" s="3">
        <f t="shared" si="87"/>
        <v>0.12141292130377684</v>
      </c>
      <c r="F648" s="3">
        <f t="shared" si="88"/>
        <v>-3.9076001082699237</v>
      </c>
      <c r="G648" s="13">
        <f t="shared" si="82"/>
        <v>-14.502331005931055</v>
      </c>
      <c r="H648" s="13">
        <f t="shared" si="83"/>
        <v>6.9564479690604131</v>
      </c>
      <c r="I648" s="13">
        <f t="shared" si="84"/>
        <v>1.3173851347406947E-2</v>
      </c>
      <c r="K648" s="13">
        <f t="shared" si="85"/>
        <v>0.34318415253743678</v>
      </c>
      <c r="L648" s="13">
        <f t="shared" si="89"/>
        <v>-0.34318415253743678</v>
      </c>
      <c r="N648" s="3"/>
    </row>
    <row r="649" spans="2:14">
      <c r="B649" s="9">
        <f t="shared" si="86"/>
        <v>7.937500000000079</v>
      </c>
      <c r="C649" s="3">
        <v>-2.8271062850264726E-2</v>
      </c>
      <c r="D649" s="13">
        <f t="shared" si="81"/>
        <v>-1.6198125836692603</v>
      </c>
      <c r="E649" s="3">
        <f t="shared" si="87"/>
        <v>7.0301930730726075E-2</v>
      </c>
      <c r="F649" s="3">
        <f t="shared" si="88"/>
        <v>-4.0888792458440619</v>
      </c>
      <c r="G649" s="13">
        <f t="shared" si="82"/>
        <v>-7.7366984070685163</v>
      </c>
      <c r="H649" s="13">
        <f t="shared" si="83"/>
        <v>4.0280039224916671</v>
      </c>
      <c r="I649" s="13">
        <f t="shared" si="84"/>
        <v>9.7166350635180549E-3</v>
      </c>
      <c r="K649" s="13">
        <f t="shared" si="85"/>
        <v>0.34229845061706998</v>
      </c>
      <c r="L649" s="13">
        <f t="shared" si="89"/>
        <v>-0.34229845061706998</v>
      </c>
      <c r="N649" s="3"/>
    </row>
    <row r="650" spans="2:14">
      <c r="B650" s="9">
        <f t="shared" si="86"/>
        <v>7.9500000000000792</v>
      </c>
      <c r="C650" s="3">
        <v>-8.063094041006473E-2</v>
      </c>
      <c r="D650" s="13">
        <f t="shared" si="81"/>
        <v>-4.6198125836675485</v>
      </c>
      <c r="E650" s="3">
        <f t="shared" si="87"/>
        <v>1.798208103157084E-2</v>
      </c>
      <c r="F650" s="3">
        <f t="shared" si="88"/>
        <v>-4.1855879759324184</v>
      </c>
      <c r="G650" s="13">
        <f t="shared" si="82"/>
        <v>-0.81904665296214652</v>
      </c>
      <c r="H650" s="13">
        <f t="shared" si="83"/>
        <v>1.0302973499712629</v>
      </c>
      <c r="I650" s="13">
        <f t="shared" si="84"/>
        <v>9.7245279978484776E-3</v>
      </c>
      <c r="K650" s="13">
        <f t="shared" si="85"/>
        <v>0.34141503454785899</v>
      </c>
      <c r="L650" s="13">
        <f t="shared" si="89"/>
        <v>-0.34141503454785899</v>
      </c>
      <c r="N650" s="3"/>
    </row>
    <row r="651" spans="2:14">
      <c r="B651" s="9">
        <f t="shared" si="86"/>
        <v>7.9625000000000794</v>
      </c>
      <c r="C651" s="3">
        <v>-0.11553752545036473</v>
      </c>
      <c r="D651" s="13">
        <f t="shared" si="81"/>
        <v>-6.6198125836912354</v>
      </c>
      <c r="E651" s="3">
        <f t="shared" si="87"/>
        <v>-3.4465744707109724E-2</v>
      </c>
      <c r="F651" s="3">
        <f t="shared" si="88"/>
        <v>-4.1958260590944452</v>
      </c>
      <c r="G651" s="13">
        <f t="shared" si="82"/>
        <v>6.089932424623421</v>
      </c>
      <c r="H651" s="13">
        <f t="shared" si="83"/>
        <v>-1.9747417094927429</v>
      </c>
      <c r="I651" s="13">
        <f t="shared" si="84"/>
        <v>6.5726336328824136E-3</v>
      </c>
      <c r="K651" s="13">
        <f t="shared" si="85"/>
        <v>0.34053389843039755</v>
      </c>
      <c r="L651" s="13">
        <f t="shared" si="89"/>
        <v>-0.34053389843039755</v>
      </c>
      <c r="N651" s="3"/>
    </row>
    <row r="652" spans="2:14">
      <c r="B652" s="9">
        <f t="shared" si="86"/>
        <v>7.9750000000000796</v>
      </c>
      <c r="C652" s="3">
        <v>-0.15044411048936474</v>
      </c>
      <c r="D652" s="13">
        <f t="shared" si="81"/>
        <v>-8.6198125836404369</v>
      </c>
      <c r="E652" s="3">
        <f t="shared" si="87"/>
        <v>-8.5962018504442878E-2</v>
      </c>
      <c r="F652" s="3">
        <f t="shared" si="88"/>
        <v>-4.1197019037866527</v>
      </c>
      <c r="G652" s="13">
        <f t="shared" si="82"/>
        <v>12.829648239802356</v>
      </c>
      <c r="H652" s="13">
        <f t="shared" si="83"/>
        <v>-4.9252608587300619</v>
      </c>
      <c r="I652" s="13">
        <f t="shared" si="84"/>
        <v>4.1579401867519235E-3</v>
      </c>
      <c r="K652" s="13">
        <f t="shared" si="85"/>
        <v>0.33965503638050476</v>
      </c>
      <c r="L652" s="13">
        <f t="shared" si="89"/>
        <v>-0.33965503638050476</v>
      </c>
      <c r="N652" s="3"/>
    </row>
    <row r="653" spans="2:14">
      <c r="B653" s="9">
        <f t="shared" si="86"/>
        <v>7.9875000000000798</v>
      </c>
      <c r="C653" s="3">
        <v>-0.18535069552936473</v>
      </c>
      <c r="D653" s="13">
        <f t="shared" si="81"/>
        <v>-10.619812583646937</v>
      </c>
      <c r="E653" s="3">
        <f t="shared" si="87"/>
        <v>-0.13545365976430693</v>
      </c>
      <c r="F653" s="3">
        <f t="shared" si="88"/>
        <v>-3.9593313007891231</v>
      </c>
      <c r="G653" s="13">
        <f t="shared" si="82"/>
        <v>19.246707272774596</v>
      </c>
      <c r="H653" s="13">
        <f t="shared" si="83"/>
        <v>-7.7609230240958009</v>
      </c>
      <c r="I653" s="13">
        <f t="shared" si="84"/>
        <v>2.4897141781394573E-3</v>
      </c>
      <c r="K653" s="13">
        <f t="shared" si="85"/>
        <v>0.33877844252918565</v>
      </c>
      <c r="L653" s="13">
        <f t="shared" si="89"/>
        <v>-0.33877844252918565</v>
      </c>
      <c r="N653" s="3"/>
    </row>
    <row r="654" spans="2:14">
      <c r="B654" s="9">
        <f t="shared" si="86"/>
        <v>8.0000000000000799</v>
      </c>
      <c r="C654" s="3">
        <v>-0.20280398804936473</v>
      </c>
      <c r="D654" s="13">
        <f t="shared" ref="D654:D717" si="90">C654*180/PI()</f>
        <v>-11.619812583650182</v>
      </c>
      <c r="E654" s="3">
        <f t="shared" si="87"/>
        <v>-0.18193800301279994</v>
      </c>
      <c r="F654" s="3">
        <f t="shared" si="88"/>
        <v>-3.7187474598794408</v>
      </c>
      <c r="G654" s="13">
        <f t="shared" ref="G654:G717" si="91">-($C$4/$C$5)*SIN(E654)-$F$5*F654</f>
        <v>25.201190980989246</v>
      </c>
      <c r="H654" s="13">
        <f t="shared" ref="H654:H717" si="92">E654*180/PI()</f>
        <v>-10.424279705671893</v>
      </c>
      <c r="I654" s="13">
        <f t="shared" ref="I654:I717" si="93">(C654-E654)^2</f>
        <v>4.3538933154614541E-4</v>
      </c>
      <c r="K654" s="13">
        <f t="shared" ref="K654:K717" si="94">$M$9*EXP(-$N$9*B654)</f>
        <v>0.33790411102259243</v>
      </c>
      <c r="L654" s="13">
        <f t="shared" si="89"/>
        <v>-0.33790411102259243</v>
      </c>
      <c r="N654" s="3"/>
    </row>
    <row r="655" spans="2:14">
      <c r="B655" s="9">
        <f t="shared" ref="B655:B718" si="95">B654+$C$3</f>
        <v>8.0125000000000792</v>
      </c>
      <c r="C655" s="3">
        <v>-0.23771057308936472</v>
      </c>
      <c r="D655" s="13">
        <f t="shared" si="90"/>
        <v>-13.61981258365668</v>
      </c>
      <c r="E655" s="3">
        <f t="shared" ref="E655:E718" si="96">F655*$C$3+E654</f>
        <v>-0.22448466017051338</v>
      </c>
      <c r="F655" s="3">
        <f t="shared" ref="F655:F718" si="97">G654*$C$3+F654</f>
        <v>-3.4037325726170753</v>
      </c>
      <c r="G655" s="13">
        <f t="shared" si="91"/>
        <v>30.571395365374546</v>
      </c>
      <c r="H655" s="13">
        <f t="shared" si="92"/>
        <v>-12.862023593198947</v>
      </c>
      <c r="I655" s="13">
        <f t="shared" si="93"/>
        <v>1.7492477253703862E-4</v>
      </c>
      <c r="K655" s="13">
        <f t="shared" si="94"/>
        <v>0.33703203602198495</v>
      </c>
      <c r="L655" s="13">
        <f t="shared" ref="L655:L718" si="98">-K655</f>
        <v>-0.33703203602198495</v>
      </c>
      <c r="N655" s="3"/>
    </row>
    <row r="656" spans="2:14">
      <c r="B656" s="9">
        <f t="shared" si="95"/>
        <v>8.0250000000000785</v>
      </c>
      <c r="C656" s="3">
        <v>-0.25516386560936477</v>
      </c>
      <c r="D656" s="13">
        <f t="shared" si="90"/>
        <v>-14.619812583659934</v>
      </c>
      <c r="E656" s="3">
        <f t="shared" si="96"/>
        <v>-0.26225453680238708</v>
      </c>
      <c r="F656" s="3">
        <f t="shared" si="97"/>
        <v>-3.0215901305498933</v>
      </c>
      <c r="G656" s="13">
        <f t="shared" si="91"/>
        <v>35.25661169664734</v>
      </c>
      <c r="H656" s="13">
        <f t="shared" si="92"/>
        <v>-15.026078116935103</v>
      </c>
      <c r="I656" s="13">
        <f t="shared" si="93"/>
        <v>5.0277617967556474E-5</v>
      </c>
      <c r="K656" s="13">
        <f t="shared" si="94"/>
        <v>0.33616221170369215</v>
      </c>
      <c r="L656" s="13">
        <f t="shared" si="98"/>
        <v>-0.33616221170369215</v>
      </c>
      <c r="N656" s="3"/>
    </row>
    <row r="657" spans="2:14">
      <c r="B657" s="9">
        <f t="shared" si="95"/>
        <v>8.0375000000000778</v>
      </c>
      <c r="C657" s="3">
        <v>-0.27261715812936477</v>
      </c>
      <c r="D657" s="13">
        <f t="shared" si="90"/>
        <v>-15.619812583663181</v>
      </c>
      <c r="E657" s="3">
        <f t="shared" si="96"/>
        <v>-0.29451556785665961</v>
      </c>
      <c r="F657" s="3">
        <f t="shared" si="97"/>
        <v>-2.5808824843418017</v>
      </c>
      <c r="G657" s="13">
        <f t="shared" si="91"/>
        <v>39.177887649222967</v>
      </c>
      <c r="H657" s="13">
        <f t="shared" si="92"/>
        <v>-16.874499039085403</v>
      </c>
      <c r="I657" s="13">
        <f t="shared" si="93"/>
        <v>4.7954034858448141E-4</v>
      </c>
      <c r="K657" s="13">
        <f t="shared" si="94"/>
        <v>0.33529463225907247</v>
      </c>
      <c r="L657" s="13">
        <f t="shared" si="98"/>
        <v>-0.33529463225907247</v>
      </c>
      <c r="N657" s="3"/>
    </row>
    <row r="658" spans="2:14">
      <c r="B658" s="9">
        <f t="shared" si="95"/>
        <v>8.0500000000000771</v>
      </c>
      <c r="C658" s="3">
        <v>-0.27261715812936477</v>
      </c>
      <c r="D658" s="13">
        <f t="shared" si="90"/>
        <v>-15.619812583663181</v>
      </c>
      <c r="E658" s="3">
        <f t="shared" si="96"/>
        <v>-0.32065505396574107</v>
      </c>
      <c r="F658" s="3">
        <f t="shared" si="97"/>
        <v>-2.0911588887265147</v>
      </c>
      <c r="G658" s="13">
        <f t="shared" si="91"/>
        <v>42.277046363389125</v>
      </c>
      <c r="H658" s="13">
        <f t="shared" si="92"/>
        <v>-18.372181271776615</v>
      </c>
      <c r="I658" s="13">
        <f t="shared" si="93"/>
        <v>2.3076394363865395E-3</v>
      </c>
      <c r="K658" s="13">
        <f t="shared" si="94"/>
        <v>0.33442929189447584</v>
      </c>
      <c r="L658" s="13">
        <f t="shared" si="98"/>
        <v>-0.33442929189447584</v>
      </c>
      <c r="N658" s="3"/>
    </row>
    <row r="659" spans="2:14">
      <c r="B659" s="9">
        <f t="shared" si="95"/>
        <v>8.0625000000000764</v>
      </c>
      <c r="C659" s="3">
        <v>-0.27261715812936477</v>
      </c>
      <c r="D659" s="13">
        <f t="shared" si="90"/>
        <v>-15.619812583663181</v>
      </c>
      <c r="E659" s="3">
        <f t="shared" si="96"/>
        <v>-0.34018875158054296</v>
      </c>
      <c r="F659" s="3">
        <f t="shared" si="97"/>
        <v>-1.5626958091841505</v>
      </c>
      <c r="G659" s="13">
        <f t="shared" si="91"/>
        <v>44.514492350381644</v>
      </c>
      <c r="H659" s="13">
        <f t="shared" si="92"/>
        <v>-19.491379703389523</v>
      </c>
      <c r="I659" s="13">
        <f t="shared" si="93"/>
        <v>4.5659202415313073E-3</v>
      </c>
      <c r="K659" s="13">
        <f t="shared" si="94"/>
        <v>0.33356618483120459</v>
      </c>
      <c r="L659" s="13">
        <f t="shared" si="98"/>
        <v>-0.33356618483120459</v>
      </c>
      <c r="N659" s="3"/>
    </row>
    <row r="660" spans="2:14">
      <c r="B660" s="9">
        <f t="shared" si="95"/>
        <v>8.0750000000000757</v>
      </c>
      <c r="C660" s="3">
        <v>-0.27261715812936477</v>
      </c>
      <c r="D660" s="13">
        <f t="shared" si="90"/>
        <v>-15.619812583663181</v>
      </c>
      <c r="E660" s="3">
        <f t="shared" si="96"/>
        <v>-0.35276705976559769</v>
      </c>
      <c r="F660" s="3">
        <f t="shared" si="97"/>
        <v>-1.0062646548043799</v>
      </c>
      <c r="G660" s="13">
        <f t="shared" si="91"/>
        <v>45.866461789868815</v>
      </c>
      <c r="H660" s="13">
        <f t="shared" si="92"/>
        <v>-20.212063675808018</v>
      </c>
      <c r="I660" s="13">
        <f t="shared" si="93"/>
        <v>6.424006732297813E-3</v>
      </c>
      <c r="K660" s="13">
        <f t="shared" si="94"/>
        <v>0.33270530530547482</v>
      </c>
      <c r="L660" s="13">
        <f t="shared" si="98"/>
        <v>-0.33270530530547482</v>
      </c>
      <c r="N660" s="3"/>
    </row>
    <row r="661" spans="2:14">
      <c r="B661" s="9">
        <f t="shared" si="95"/>
        <v>8.087500000000075</v>
      </c>
      <c r="C661" s="3">
        <v>-0.25516386560936477</v>
      </c>
      <c r="D661" s="13">
        <f t="shared" si="90"/>
        <v>-14.619812583659934</v>
      </c>
      <c r="E661" s="3">
        <f t="shared" si="96"/>
        <v>-0.35817873329598543</v>
      </c>
      <c r="F661" s="3">
        <f t="shared" si="97"/>
        <v>-0.43293388243101971</v>
      </c>
      <c r="G661" s="13">
        <f t="shared" si="91"/>
        <v>46.322375970398966</v>
      </c>
      <c r="H661" s="13">
        <f t="shared" si="92"/>
        <v>-20.522129729201897</v>
      </c>
      <c r="I661" s="13">
        <f t="shared" si="93"/>
        <v>1.061206296449196E-2</v>
      </c>
      <c r="K661" s="13">
        <f t="shared" si="94"/>
        <v>0.33184664756837812</v>
      </c>
      <c r="L661" s="13">
        <f t="shared" si="98"/>
        <v>-0.33184664756837812</v>
      </c>
      <c r="N661" s="3"/>
    </row>
    <row r="662" spans="2:14">
      <c r="B662" s="9">
        <f t="shared" si="95"/>
        <v>8.1000000000000743</v>
      </c>
      <c r="C662" s="3">
        <v>-0.25516386560936477</v>
      </c>
      <c r="D662" s="13">
        <f t="shared" si="90"/>
        <v>-14.619812583659934</v>
      </c>
      <c r="E662" s="3">
        <f t="shared" si="96"/>
        <v>-0.35635253558099833</v>
      </c>
      <c r="F662" s="3">
        <f t="shared" si="97"/>
        <v>0.14609581719896736</v>
      </c>
      <c r="G662" s="13">
        <f t="shared" si="91"/>
        <v>45.882849307246801</v>
      </c>
      <c r="H662" s="13">
        <f t="shared" si="92"/>
        <v>-20.417496307576702</v>
      </c>
      <c r="I662" s="13">
        <f t="shared" si="93"/>
        <v>1.0239146930628175E-2</v>
      </c>
      <c r="K662" s="13">
        <f t="shared" si="94"/>
        <v>0.33099020588584277</v>
      </c>
      <c r="L662" s="13">
        <f t="shared" si="98"/>
        <v>-0.33099020588584277</v>
      </c>
      <c r="N662" s="3"/>
    </row>
    <row r="663" spans="2:14">
      <c r="B663" s="9">
        <f t="shared" si="95"/>
        <v>8.1125000000000735</v>
      </c>
      <c r="C663" s="3">
        <v>-0.22025728056936472</v>
      </c>
      <c r="D663" s="13">
        <f t="shared" si="90"/>
        <v>-12.619812583653431</v>
      </c>
      <c r="E663" s="3">
        <f t="shared" si="96"/>
        <v>-0.34735714266175394</v>
      </c>
      <c r="F663" s="3">
        <f t="shared" si="97"/>
        <v>0.71963143353955239</v>
      </c>
      <c r="G663" s="13">
        <f t="shared" si="91"/>
        <v>44.558718792406978</v>
      </c>
      <c r="H663" s="13">
        <f t="shared" si="92"/>
        <v>-19.902098258242134</v>
      </c>
      <c r="I663" s="13">
        <f t="shared" si="93"/>
        <v>1.6154374943904357E-2</v>
      </c>
      <c r="K663" s="13">
        <f t="shared" si="94"/>
        <v>0.33013597453859639</v>
      </c>
      <c r="L663" s="13">
        <f t="shared" si="98"/>
        <v>-0.33013597453859639</v>
      </c>
      <c r="N663" s="3"/>
    </row>
    <row r="664" spans="2:14">
      <c r="B664" s="9">
        <f t="shared" si="95"/>
        <v>8.1250000000000728</v>
      </c>
      <c r="C664" s="3">
        <v>-0.20280398804936473</v>
      </c>
      <c r="D664" s="13">
        <f t="shared" si="90"/>
        <v>-11.619812583650182</v>
      </c>
      <c r="E664" s="3">
        <f t="shared" si="96"/>
        <v>-0.33139944993119597</v>
      </c>
      <c r="F664" s="3">
        <f t="shared" si="97"/>
        <v>1.2766154184446397</v>
      </c>
      <c r="G664" s="13">
        <f t="shared" si="91"/>
        <v>42.37123393294052</v>
      </c>
      <c r="H664" s="13">
        <f t="shared" si="92"/>
        <v>-18.987789814014569</v>
      </c>
      <c r="I664" s="13">
        <f t="shared" si="93"/>
        <v>1.653679281660151E-2</v>
      </c>
      <c r="K664" s="13">
        <f t="shared" si="94"/>
        <v>0.3292839478221265</v>
      </c>
      <c r="L664" s="13">
        <f t="shared" si="98"/>
        <v>-0.3292839478221265</v>
      </c>
      <c r="N664" s="3"/>
    </row>
    <row r="665" spans="2:14">
      <c r="B665" s="9">
        <f t="shared" si="95"/>
        <v>8.1375000000000721</v>
      </c>
      <c r="C665" s="3">
        <v>-0.16789740300936473</v>
      </c>
      <c r="D665" s="13">
        <f t="shared" si="90"/>
        <v>-9.6198125836436859</v>
      </c>
      <c r="E665" s="3">
        <f t="shared" si="96"/>
        <v>-0.30882125189861603</v>
      </c>
      <c r="F665" s="3">
        <f t="shared" si="97"/>
        <v>1.8062558426063962</v>
      </c>
      <c r="G665" s="13">
        <f t="shared" si="91"/>
        <v>39.353307080559524</v>
      </c>
      <c r="H665" s="13">
        <f t="shared" si="92"/>
        <v>-17.694154357737158</v>
      </c>
      <c r="I665" s="13">
        <f t="shared" si="93"/>
        <v>1.9859531185760535E-2</v>
      </c>
      <c r="K665" s="13">
        <f t="shared" si="94"/>
        <v>0.32843412004664324</v>
      </c>
      <c r="L665" s="13">
        <f t="shared" si="98"/>
        <v>-0.32843412004664324</v>
      </c>
      <c r="N665" s="3"/>
    </row>
    <row r="666" spans="2:14">
      <c r="B666" s="9">
        <f t="shared" si="95"/>
        <v>8.1500000000000714</v>
      </c>
      <c r="C666" s="3">
        <v>-0.15044411048936474</v>
      </c>
      <c r="D666" s="13">
        <f t="shared" si="90"/>
        <v>-8.6198125836404369</v>
      </c>
      <c r="E666" s="3">
        <f t="shared" si="96"/>
        <v>-0.28009409963469867</v>
      </c>
      <c r="F666" s="3">
        <f t="shared" si="97"/>
        <v>2.2981721811133902</v>
      </c>
      <c r="G666" s="13">
        <f t="shared" si="91"/>
        <v>35.551502701351176</v>
      </c>
      <c r="H666" s="13">
        <f t="shared" si="92"/>
        <v>-16.048209775585008</v>
      </c>
      <c r="I666" s="13">
        <f t="shared" si="93"/>
        <v>1.6809119685385208E-2</v>
      </c>
      <c r="K666" s="13">
        <f t="shared" si="94"/>
        <v>0.32758648553704112</v>
      </c>
      <c r="L666" s="13">
        <f t="shared" si="98"/>
        <v>-0.32758648553704112</v>
      </c>
      <c r="N666" s="3"/>
    </row>
    <row r="667" spans="2:14">
      <c r="B667" s="9">
        <f t="shared" si="95"/>
        <v>8.1625000000000707</v>
      </c>
      <c r="C667" s="3">
        <v>-0.11553752545036473</v>
      </c>
      <c r="D667" s="13">
        <f t="shared" si="90"/>
        <v>-6.6198125836912354</v>
      </c>
      <c r="E667" s="3">
        <f t="shared" si="96"/>
        <v>-0.24581202507369515</v>
      </c>
      <c r="F667" s="3">
        <f t="shared" si="97"/>
        <v>2.74256596488028</v>
      </c>
      <c r="G667" s="13">
        <f t="shared" si="91"/>
        <v>31.028268603073364</v>
      </c>
      <c r="H667" s="13">
        <f t="shared" si="92"/>
        <v>-14.083991590286701</v>
      </c>
      <c r="I667" s="13">
        <f t="shared" si="93"/>
        <v>1.697144525210912E-2</v>
      </c>
      <c r="K667" s="13">
        <f t="shared" si="94"/>
        <v>0.32674103863286136</v>
      </c>
      <c r="L667" s="13">
        <f t="shared" si="98"/>
        <v>-0.32674103863286136</v>
      </c>
      <c r="N667" s="3"/>
    </row>
    <row r="668" spans="2:14">
      <c r="B668" s="9">
        <f t="shared" si="95"/>
        <v>8.17500000000007</v>
      </c>
      <c r="C668" s="3">
        <v>-8.063094041006473E-2</v>
      </c>
      <c r="D668" s="13">
        <f t="shared" si="90"/>
        <v>-4.6198125836675485</v>
      </c>
      <c r="E668" s="3">
        <f t="shared" si="96"/>
        <v>-0.20668178354346145</v>
      </c>
      <c r="F668" s="3">
        <f t="shared" si="97"/>
        <v>3.1304193224186969</v>
      </c>
      <c r="G668" s="13">
        <f t="shared" si="91"/>
        <v>25.86380988938668</v>
      </c>
      <c r="H668" s="13">
        <f t="shared" si="92"/>
        <v>-11.841993899276774</v>
      </c>
      <c r="I668" s="13">
        <f t="shared" si="93"/>
        <v>1.5888815054640182E-2</v>
      </c>
      <c r="K668" s="13">
        <f t="shared" si="94"/>
        <v>0.32589777368825357</v>
      </c>
      <c r="L668" s="13">
        <f t="shared" si="98"/>
        <v>-0.32589777368825357</v>
      </c>
      <c r="N668" s="3"/>
    </row>
    <row r="669" spans="2:14">
      <c r="B669" s="9">
        <f t="shared" si="95"/>
        <v>8.1875000000000693</v>
      </c>
      <c r="C669" s="3">
        <v>-2.8271062850264726E-2</v>
      </c>
      <c r="D669" s="13">
        <f t="shared" si="90"/>
        <v>-1.6198125836692603</v>
      </c>
      <c r="E669" s="3">
        <f t="shared" si="96"/>
        <v>-0.16351032171801105</v>
      </c>
      <c r="F669" s="3">
        <f t="shared" si="97"/>
        <v>3.4537169460360304</v>
      </c>
      <c r="G669" s="13">
        <f t="shared" si="91"/>
        <v>20.157001497902964</v>
      </c>
      <c r="H669" s="13">
        <f t="shared" si="92"/>
        <v>-9.368451341268317</v>
      </c>
      <c r="I669" s="13">
        <f t="shared" si="93"/>
        <v>1.82896571390973E-2</v>
      </c>
      <c r="K669" s="13">
        <f t="shared" si="94"/>
        <v>0.32505668507193858</v>
      </c>
      <c r="L669" s="13">
        <f t="shared" si="98"/>
        <v>-0.32505668507193858</v>
      </c>
      <c r="N669" s="3"/>
    </row>
    <row r="670" spans="2:14">
      <c r="B670" s="9">
        <f t="shared" si="95"/>
        <v>8.2000000000000686</v>
      </c>
      <c r="C670" s="3">
        <v>6.6355221896352706E-3</v>
      </c>
      <c r="D670" s="13">
        <f t="shared" si="90"/>
        <v>0.38018741633150765</v>
      </c>
      <c r="E670" s="3">
        <f t="shared" si="96"/>
        <v>-0.11718932840851334</v>
      </c>
      <c r="F670" s="3">
        <f t="shared" si="97"/>
        <v>3.7056794647598172</v>
      </c>
      <c r="G670" s="13">
        <f t="shared" si="91"/>
        <v>14.024841521055414</v>
      </c>
      <c r="H670" s="13">
        <f t="shared" si="92"/>
        <v>-6.7144539217803754</v>
      </c>
      <c r="I670" s="13">
        <f t="shared" si="93"/>
        <v>1.5332593625653826E-2</v>
      </c>
      <c r="K670" s="13">
        <f t="shared" si="94"/>
        <v>0.3242177671671706</v>
      </c>
      <c r="L670" s="13">
        <f t="shared" si="98"/>
        <v>-0.3242177671671706</v>
      </c>
      <c r="N670" s="3"/>
    </row>
    <row r="671" spans="2:14">
      <c r="B671" s="9">
        <f t="shared" si="95"/>
        <v>8.2125000000000679</v>
      </c>
      <c r="C671" s="3">
        <v>4.1542107229535268E-2</v>
      </c>
      <c r="D671" s="13">
        <f t="shared" si="90"/>
        <v>2.380187416332276</v>
      </c>
      <c r="E671" s="3">
        <f t="shared" si="96"/>
        <v>-6.8676953611350719E-2</v>
      </c>
      <c r="F671" s="3">
        <f t="shared" si="97"/>
        <v>3.8809899837730097</v>
      </c>
      <c r="G671" s="13">
        <f t="shared" si="91"/>
        <v>7.6001603682196102</v>
      </c>
      <c r="H671" s="13">
        <f t="shared" si="92"/>
        <v>-3.934899591746134</v>
      </c>
      <c r="I671" s="13">
        <f t="shared" si="93"/>
        <v>1.2148241372646924E-2</v>
      </c>
      <c r="K671" s="13">
        <f t="shared" si="94"/>
        <v>0.3233810143716998</v>
      </c>
      <c r="L671" s="13">
        <f t="shared" si="98"/>
        <v>-0.3233810143716998</v>
      </c>
      <c r="N671" s="3"/>
    </row>
    <row r="672" spans="2:14">
      <c r="B672" s="9">
        <f t="shared" si="95"/>
        <v>8.2250000000000671</v>
      </c>
      <c r="C672" s="3">
        <v>7.6448692269435264E-2</v>
      </c>
      <c r="D672" s="13">
        <f t="shared" si="90"/>
        <v>4.3801874163330439</v>
      </c>
      <c r="E672" s="3">
        <f t="shared" si="96"/>
        <v>-1.8977053756653775E-2</v>
      </c>
      <c r="F672" s="3">
        <f t="shared" si="97"/>
        <v>3.9759919883757551</v>
      </c>
      <c r="G672" s="13">
        <f t="shared" si="91"/>
        <v>1.0275906645821944</v>
      </c>
      <c r="H672" s="13">
        <f t="shared" si="92"/>
        <v>-1.0873050878491453</v>
      </c>
      <c r="I672" s="13">
        <f t="shared" si="93"/>
        <v>9.1060730046356488E-3</v>
      </c>
      <c r="K672" s="13">
        <f t="shared" si="94"/>
        <v>0.32254642109773474</v>
      </c>
      <c r="L672" s="13">
        <f t="shared" si="98"/>
        <v>-0.32254642109773474</v>
      </c>
      <c r="N672" s="3"/>
    </row>
    <row r="673" spans="2:14">
      <c r="B673" s="9">
        <f t="shared" si="95"/>
        <v>8.2375000000000664</v>
      </c>
      <c r="C673" s="3">
        <v>0.11135527730963526</v>
      </c>
      <c r="D673" s="13">
        <f t="shared" si="90"/>
        <v>6.3801874163510011</v>
      </c>
      <c r="E673" s="3">
        <f t="shared" si="96"/>
        <v>3.0883407139384131E-2</v>
      </c>
      <c r="F673" s="3">
        <f t="shared" si="97"/>
        <v>3.9888368716830325</v>
      </c>
      <c r="G673" s="13">
        <f t="shared" si="91"/>
        <v>-5.5418839454620272</v>
      </c>
      <c r="H673" s="13">
        <f t="shared" si="92"/>
        <v>1.7694888860709057</v>
      </c>
      <c r="I673" s="13">
        <f t="shared" si="93"/>
        <v>6.4757218886977545E-3</v>
      </c>
      <c r="K673" s="13">
        <f t="shared" si="94"/>
        <v>0.32171398177190502</v>
      </c>
      <c r="L673" s="13">
        <f t="shared" si="98"/>
        <v>-0.32171398177190502</v>
      </c>
      <c r="N673" s="3"/>
    </row>
    <row r="674" spans="2:14">
      <c r="B674" s="9">
        <f t="shared" si="95"/>
        <v>8.2500000000000657</v>
      </c>
      <c r="C674" s="3">
        <v>0.14626186234963529</v>
      </c>
      <c r="D674" s="13">
        <f t="shared" si="90"/>
        <v>8.3801874163575008</v>
      </c>
      <c r="E674" s="3">
        <f t="shared" si="96"/>
        <v>7.9877948668943599E-2</v>
      </c>
      <c r="F674" s="3">
        <f t="shared" si="97"/>
        <v>3.9195633223647572</v>
      </c>
      <c r="G674" s="13">
        <f t="shared" si="91"/>
        <v>-11.957213568014662</v>
      </c>
      <c r="H674" s="13">
        <f t="shared" si="92"/>
        <v>4.5766693348930998</v>
      </c>
      <c r="I674" s="13">
        <f t="shared" si="93"/>
        <v>4.4068239955655248E-3</v>
      </c>
      <c r="K674" s="13">
        <f t="shared" si="94"/>
        <v>0.32088369083522461</v>
      </c>
      <c r="L674" s="13">
        <f t="shared" si="98"/>
        <v>-0.32088369083522461</v>
      </c>
      <c r="N674" s="3"/>
    </row>
    <row r="675" spans="2:14">
      <c r="B675" s="9">
        <f t="shared" si="95"/>
        <v>8.262500000000065</v>
      </c>
      <c r="C675" s="3">
        <v>0.16371515486863525</v>
      </c>
      <c r="D675" s="13">
        <f t="shared" si="90"/>
        <v>9.3801874163034515</v>
      </c>
      <c r="E675" s="3">
        <f t="shared" si="96"/>
        <v>0.12700417557850077</v>
      </c>
      <c r="F675" s="3">
        <f t="shared" si="97"/>
        <v>3.7700981527645738</v>
      </c>
      <c r="G675" s="13">
        <f t="shared" si="91"/>
        <v>-18.073650761640714</v>
      </c>
      <c r="H675" s="13">
        <f t="shared" si="92"/>
        <v>7.2768032411865748</v>
      </c>
      <c r="I675" s="13">
        <f t="shared" si="93"/>
        <v>1.3476960004406824E-3</v>
      </c>
      <c r="K675" s="13">
        <f t="shared" si="94"/>
        <v>0.32005554274305381</v>
      </c>
      <c r="L675" s="13">
        <f t="shared" si="98"/>
        <v>-0.32005554274305381</v>
      </c>
      <c r="N675" s="3"/>
    </row>
    <row r="676" spans="2:14">
      <c r="B676" s="9">
        <f t="shared" si="95"/>
        <v>8.2750000000000643</v>
      </c>
      <c r="C676" s="3">
        <v>0.1986217399086353</v>
      </c>
      <c r="D676" s="13">
        <f t="shared" si="90"/>
        <v>11.380187416309951</v>
      </c>
      <c r="E676" s="3">
        <f t="shared" si="96"/>
        <v>0.17130639455655158</v>
      </c>
      <c r="F676" s="3">
        <f t="shared" si="97"/>
        <v>3.5441775182440649</v>
      </c>
      <c r="G676" s="13">
        <f t="shared" si="91"/>
        <v>-23.758438478411108</v>
      </c>
      <c r="H676" s="13">
        <f t="shared" si="92"/>
        <v>9.8151334116932656</v>
      </c>
      <c r="I676" s="13">
        <f t="shared" si="93"/>
        <v>7.461280917036014E-4</v>
      </c>
      <c r="K676" s="13">
        <f t="shared" si="94"/>
        <v>0.31922953196506298</v>
      </c>
      <c r="L676" s="13">
        <f t="shared" si="98"/>
        <v>-0.31922953196506298</v>
      </c>
      <c r="N676" s="3"/>
    </row>
    <row r="677" spans="2:14">
      <c r="B677" s="9">
        <f t="shared" si="95"/>
        <v>8.2875000000000636</v>
      </c>
      <c r="C677" s="3">
        <v>0.21607503242863529</v>
      </c>
      <c r="D677" s="13">
        <f t="shared" si="90"/>
        <v>12.3801874163132</v>
      </c>
      <c r="E677" s="3">
        <f t="shared" si="96"/>
        <v>0.21189635752235067</v>
      </c>
      <c r="F677" s="3">
        <f t="shared" si="97"/>
        <v>3.2471970372639261</v>
      </c>
      <c r="G677" s="13">
        <f t="shared" si="91"/>
        <v>-28.895187736596018</v>
      </c>
      <c r="H677" s="13">
        <f t="shared" si="92"/>
        <v>12.140766980225866</v>
      </c>
      <c r="I677" s="13">
        <f t="shared" si="93"/>
        <v>1.7461323972412812E-5</v>
      </c>
      <c r="K677" s="13">
        <f t="shared" si="94"/>
        <v>0.31840565298519552</v>
      </c>
      <c r="L677" s="13">
        <f t="shared" si="98"/>
        <v>-0.31840565298519552</v>
      </c>
      <c r="N677" s="3"/>
    </row>
    <row r="678" spans="2:14">
      <c r="B678" s="9">
        <f t="shared" si="95"/>
        <v>8.3000000000000629</v>
      </c>
      <c r="C678" s="3">
        <v>0.23352832494863529</v>
      </c>
      <c r="D678" s="13">
        <f t="shared" si="90"/>
        <v>13.380187416316449</v>
      </c>
      <c r="E678" s="3">
        <f t="shared" si="96"/>
        <v>0.24797144740430663</v>
      </c>
      <c r="F678" s="3">
        <f t="shared" si="97"/>
        <v>2.8860071905564757</v>
      </c>
      <c r="G678" s="13">
        <f t="shared" si="91"/>
        <v>-33.38656634969081</v>
      </c>
      <c r="H678" s="13">
        <f t="shared" si="92"/>
        <v>14.207717376017042</v>
      </c>
      <c r="I678" s="13">
        <f t="shared" si="93"/>
        <v>2.0860378626951762E-4</v>
      </c>
      <c r="K678" s="13">
        <f t="shared" si="94"/>
        <v>0.31758390030163053</v>
      </c>
      <c r="L678" s="13">
        <f t="shared" si="98"/>
        <v>-0.31758390030163053</v>
      </c>
      <c r="N678" s="3"/>
    </row>
    <row r="679" spans="2:14">
      <c r="B679" s="9">
        <f t="shared" si="95"/>
        <v>8.3125000000000622</v>
      </c>
      <c r="C679" s="3">
        <v>0.23352832494863529</v>
      </c>
      <c r="D679" s="13">
        <f t="shared" si="90"/>
        <v>13.380187416316449</v>
      </c>
      <c r="E679" s="3">
        <f t="shared" si="96"/>
        <v>0.27882988629412336</v>
      </c>
      <c r="F679" s="3">
        <f t="shared" si="97"/>
        <v>2.4686751111853407</v>
      </c>
      <c r="G679" s="13">
        <f t="shared" si="91"/>
        <v>-37.155225643157202</v>
      </c>
      <c r="H679" s="13">
        <f t="shared" si="92"/>
        <v>15.975775686765907</v>
      </c>
      <c r="I679" s="13">
        <f t="shared" si="93"/>
        <v>2.0522314603390189E-3</v>
      </c>
      <c r="K679" s="13">
        <f t="shared" si="94"/>
        <v>0.3167642684267466</v>
      </c>
      <c r="L679" s="13">
        <f t="shared" si="98"/>
        <v>-0.3167642684267466</v>
      </c>
      <c r="N679" s="3"/>
    </row>
    <row r="680" spans="2:14">
      <c r="B680" s="9">
        <f t="shared" si="95"/>
        <v>8.3250000000000615</v>
      </c>
      <c r="C680" s="3">
        <v>0.25098161746863529</v>
      </c>
      <c r="D680" s="13">
        <f t="shared" si="90"/>
        <v>14.380187416319698</v>
      </c>
      <c r="E680" s="3">
        <f t="shared" si="96"/>
        <v>0.30388282117719678</v>
      </c>
      <c r="F680" s="3">
        <f t="shared" si="97"/>
        <v>2.0042347906458757</v>
      </c>
      <c r="G680" s="13">
        <f t="shared" si="91"/>
        <v>-40.143184373363873</v>
      </c>
      <c r="H680" s="13">
        <f t="shared" si="92"/>
        <v>17.41120311998209</v>
      </c>
      <c r="I680" s="13">
        <f t="shared" si="93"/>
        <v>2.7985373538147204E-3</v>
      </c>
      <c r="K680" s="13">
        <f t="shared" si="94"/>
        <v>0.31594675188708488</v>
      </c>
      <c r="L680" s="13">
        <f t="shared" si="98"/>
        <v>-0.31594675188708488</v>
      </c>
      <c r="N680" s="3"/>
    </row>
    <row r="681" spans="2:14">
      <c r="B681" s="9">
        <f t="shared" si="95"/>
        <v>8.3375000000000608</v>
      </c>
      <c r="C681" s="3">
        <v>0.25098161746863529</v>
      </c>
      <c r="D681" s="13">
        <f t="shared" si="90"/>
        <v>14.380187416319698</v>
      </c>
      <c r="E681" s="3">
        <f t="shared" si="96"/>
        <v>0.32266338350193213</v>
      </c>
      <c r="F681" s="3">
        <f t="shared" si="97"/>
        <v>1.5024449859788271</v>
      </c>
      <c r="G681" s="13">
        <f t="shared" si="91"/>
        <v>-42.310111503289704</v>
      </c>
      <c r="H681" s="13">
        <f t="shared" si="92"/>
        <v>18.487250078071828</v>
      </c>
      <c r="I681" s="13">
        <f t="shared" si="93"/>
        <v>5.1382755816523091E-3</v>
      </c>
      <c r="K681" s="13">
        <f t="shared" si="94"/>
        <v>0.31513134522331276</v>
      </c>
      <c r="L681" s="13">
        <f t="shared" si="98"/>
        <v>-0.31513134522331276</v>
      </c>
      <c r="N681" s="3"/>
    </row>
    <row r="682" spans="2:14">
      <c r="B682" s="9">
        <f t="shared" si="95"/>
        <v>8.35000000000006</v>
      </c>
      <c r="C682" s="3">
        <v>0.25098161746863529</v>
      </c>
      <c r="D682" s="13">
        <f t="shared" si="90"/>
        <v>14.380187416319698</v>
      </c>
      <c r="E682" s="3">
        <f t="shared" si="96"/>
        <v>0.33483299090427848</v>
      </c>
      <c r="F682" s="3">
        <f t="shared" si="97"/>
        <v>0.97356859218770586</v>
      </c>
      <c r="G682" s="13">
        <f t="shared" si="91"/>
        <v>-43.631069079033608</v>
      </c>
      <c r="H682" s="13">
        <f t="shared" si="92"/>
        <v>19.184517220557439</v>
      </c>
      <c r="I682" s="13">
        <f t="shared" si="93"/>
        <v>7.0310528270436891E-3</v>
      </c>
      <c r="K682" s="13">
        <f t="shared" si="94"/>
        <v>0.31431804299018706</v>
      </c>
      <c r="L682" s="13">
        <f t="shared" si="98"/>
        <v>-0.31431804299018706</v>
      </c>
      <c r="N682" s="3"/>
    </row>
    <row r="683" spans="2:14">
      <c r="B683" s="9">
        <f t="shared" si="95"/>
        <v>8.3625000000000593</v>
      </c>
      <c r="C683" s="3">
        <v>0.23352832494863529</v>
      </c>
      <c r="D683" s="13">
        <f t="shared" si="90"/>
        <v>13.380187416316449</v>
      </c>
      <c r="E683" s="3">
        <f t="shared" si="96"/>
        <v>0.34018524376302578</v>
      </c>
      <c r="F683" s="3">
        <f t="shared" si="97"/>
        <v>0.42818022869978578</v>
      </c>
      <c r="G683" s="13">
        <f t="shared" si="91"/>
        <v>-44.094286154265212</v>
      </c>
      <c r="H683" s="13">
        <f t="shared" si="92"/>
        <v>19.491178720250488</v>
      </c>
      <c r="I683" s="13">
        <f t="shared" si="93"/>
        <v>1.1375698330979483E-2</v>
      </c>
      <c r="K683" s="13">
        <f t="shared" si="94"/>
        <v>0.313506839756518</v>
      </c>
      <c r="L683" s="13">
        <f t="shared" si="98"/>
        <v>-0.313506839756518</v>
      </c>
      <c r="N683" s="3"/>
    </row>
    <row r="684" spans="2:14">
      <c r="B684" s="9">
        <f t="shared" si="95"/>
        <v>8.3750000000000586</v>
      </c>
      <c r="C684" s="3">
        <v>0.21607503242863529</v>
      </c>
      <c r="D684" s="13">
        <f t="shared" si="90"/>
        <v>12.3801874163132</v>
      </c>
      <c r="E684" s="3">
        <f t="shared" si="96"/>
        <v>0.33864776441016914</v>
      </c>
      <c r="F684" s="3">
        <f t="shared" si="97"/>
        <v>-0.1229983482285294</v>
      </c>
      <c r="G684" s="13">
        <f t="shared" si="91"/>
        <v>-43.699448189349638</v>
      </c>
      <c r="H684" s="13">
        <f t="shared" si="92"/>
        <v>19.4030876422433</v>
      </c>
      <c r="I684" s="13">
        <f t="shared" si="93"/>
        <v>1.502407462541693E-2</v>
      </c>
      <c r="K684" s="13">
        <f t="shared" si="94"/>
        <v>0.31269773010513291</v>
      </c>
      <c r="L684" s="13">
        <f t="shared" si="98"/>
        <v>-0.31269773010513291</v>
      </c>
      <c r="N684" s="3"/>
    </row>
    <row r="685" spans="2:14">
      <c r="B685" s="9">
        <f t="shared" si="95"/>
        <v>8.3875000000000579</v>
      </c>
      <c r="C685" s="3">
        <v>0.1986217399086353</v>
      </c>
      <c r="D685" s="13">
        <f t="shared" si="90"/>
        <v>11.380187416309951</v>
      </c>
      <c r="E685" s="3">
        <f t="shared" si="96"/>
        <v>0.33028224627772662</v>
      </c>
      <c r="F685" s="3">
        <f t="shared" si="97"/>
        <v>-0.66924145059539986</v>
      </c>
      <c r="G685" s="13">
        <f t="shared" si="91"/>
        <v>-42.456829226819522</v>
      </c>
      <c r="H685" s="13">
        <f t="shared" si="92"/>
        <v>18.923778759814176</v>
      </c>
      <c r="I685" s="13">
        <f t="shared" si="93"/>
        <v>1.7334488937365538E-2</v>
      </c>
      <c r="K685" s="13">
        <f t="shared" si="94"/>
        <v>0.31189070863283974</v>
      </c>
      <c r="L685" s="13">
        <f t="shared" si="98"/>
        <v>-0.31189070863283974</v>
      </c>
      <c r="N685" s="3"/>
    </row>
    <row r="686" spans="2:14">
      <c r="B686" s="9">
        <f t="shared" si="95"/>
        <v>8.4000000000000572</v>
      </c>
      <c r="C686" s="3">
        <v>0.18116844738863525</v>
      </c>
      <c r="D686" s="13">
        <f t="shared" si="90"/>
        <v>10.3801874163067</v>
      </c>
      <c r="E686" s="3">
        <f t="shared" si="96"/>
        <v>0.31528284857859357</v>
      </c>
      <c r="F686" s="3">
        <f t="shared" si="97"/>
        <v>-1.1999518159306439</v>
      </c>
      <c r="G686" s="13">
        <f t="shared" si="91"/>
        <v>-40.387396059069957</v>
      </c>
      <c r="H686" s="13">
        <f t="shared" si="92"/>
        <v>18.064376576415619</v>
      </c>
      <c r="I686" s="13">
        <f t="shared" si="93"/>
        <v>1.7986672606541094E-2</v>
      </c>
      <c r="K686" s="13">
        <f t="shared" si="94"/>
        <v>0.31108576995039139</v>
      </c>
      <c r="L686" s="13">
        <f t="shared" si="98"/>
        <v>-0.31108576995039139</v>
      </c>
      <c r="N686" s="3"/>
    </row>
    <row r="687" spans="2:14">
      <c r="B687" s="9">
        <f t="shared" si="95"/>
        <v>8.4125000000000565</v>
      </c>
      <c r="C687" s="3">
        <v>0.14626186234963529</v>
      </c>
      <c r="D687" s="13">
        <f t="shared" si="90"/>
        <v>8.3801874163575008</v>
      </c>
      <c r="E687" s="3">
        <f t="shared" si="96"/>
        <v>0.29397292024523081</v>
      </c>
      <c r="F687" s="3">
        <f t="shared" si="97"/>
        <v>-1.7047942666690186</v>
      </c>
      <c r="G687" s="13">
        <f t="shared" si="91"/>
        <v>-37.52380358779422</v>
      </c>
      <c r="H687" s="13">
        <f t="shared" si="92"/>
        <v>16.84340762118768</v>
      </c>
      <c r="I687" s="13">
        <f t="shared" si="93"/>
        <v>2.1818556624635971E-2</v>
      </c>
      <c r="K687" s="13">
        <f t="shared" si="94"/>
        <v>0.31028290868244929</v>
      </c>
      <c r="L687" s="13">
        <f t="shared" si="98"/>
        <v>-0.31028290868244929</v>
      </c>
      <c r="N687" s="3"/>
    </row>
    <row r="688" spans="2:14">
      <c r="B688" s="9">
        <f t="shared" si="95"/>
        <v>8.4250000000000558</v>
      </c>
      <c r="C688" s="3">
        <v>0.11135527730963526</v>
      </c>
      <c r="D688" s="13">
        <f t="shared" si="90"/>
        <v>6.3801874163510011</v>
      </c>
      <c r="E688" s="3">
        <f t="shared" si="96"/>
        <v>0.2667998976012752</v>
      </c>
      <c r="F688" s="3">
        <f t="shared" si="97"/>
        <v>-2.1738418115164464</v>
      </c>
      <c r="G688" s="13">
        <f t="shared" si="91"/>
        <v>-33.912005823979278</v>
      </c>
      <c r="H688" s="13">
        <f t="shared" si="92"/>
        <v>15.286508107075605</v>
      </c>
      <c r="I688" s="13">
        <f t="shared" si="93"/>
        <v>2.4163029977612119E-2</v>
      </c>
      <c r="K688" s="13">
        <f t="shared" si="94"/>
        <v>0.309482119467548</v>
      </c>
      <c r="L688" s="13">
        <f t="shared" si="98"/>
        <v>-0.309482119467548</v>
      </c>
      <c r="N688" s="3"/>
    </row>
    <row r="689" spans="2:14">
      <c r="B689" s="9">
        <f t="shared" si="95"/>
        <v>8.4375000000000551</v>
      </c>
      <c r="C689" s="3">
        <v>9.3901984789335272E-2</v>
      </c>
      <c r="D689" s="13">
        <f t="shared" si="90"/>
        <v>5.3801874163305641</v>
      </c>
      <c r="E689" s="3">
        <f t="shared" si="96"/>
        <v>0.23432812404732287</v>
      </c>
      <c r="F689" s="3">
        <f t="shared" si="97"/>
        <v>-2.5977418843161875</v>
      </c>
      <c r="G689" s="13">
        <f t="shared" si="91"/>
        <v>-29.613053362023024</v>
      </c>
      <c r="H689" s="13">
        <f t="shared" si="92"/>
        <v>13.426012529129615</v>
      </c>
      <c r="I689" s="13">
        <f t="shared" si="93"/>
        <v>1.9719500586903721E-2</v>
      </c>
      <c r="K689" s="13">
        <f t="shared" si="94"/>
        <v>0.30868339695805896</v>
      </c>
      <c r="L689" s="13">
        <f t="shared" si="98"/>
        <v>-0.30868339695805896</v>
      </c>
      <c r="N689" s="3"/>
    </row>
    <row r="690" spans="2:14">
      <c r="B690" s="9">
        <f t="shared" si="95"/>
        <v>8.4500000000000544</v>
      </c>
      <c r="C690" s="3">
        <v>5.8995399749435268E-2</v>
      </c>
      <c r="D690" s="13">
        <f t="shared" si="90"/>
        <v>3.3801874163297954</v>
      </c>
      <c r="E690" s="3">
        <f t="shared" si="96"/>
        <v>0.19722931090555443</v>
      </c>
      <c r="F690" s="3">
        <f t="shared" si="97"/>
        <v>-2.9679050513414751</v>
      </c>
      <c r="G690" s="13">
        <f t="shared" si="91"/>
        <v>-24.704560070597076</v>
      </c>
      <c r="H690" s="13">
        <f t="shared" si="92"/>
        <v>11.30040711116181</v>
      </c>
      <c r="I690" s="13">
        <f t="shared" si="93"/>
        <v>1.9108614193517844E-2</v>
      </c>
      <c r="K690" s="13">
        <f t="shared" si="94"/>
        <v>0.30788673582015491</v>
      </c>
      <c r="L690" s="13">
        <f t="shared" si="98"/>
        <v>-0.30788673582015491</v>
      </c>
      <c r="N690" s="3"/>
    </row>
    <row r="691" spans="2:14">
      <c r="B691" s="9">
        <f t="shared" si="95"/>
        <v>8.4625000000000536</v>
      </c>
      <c r="C691" s="3">
        <v>2.4088814709535271E-2</v>
      </c>
      <c r="D691" s="13">
        <f t="shared" si="90"/>
        <v>1.3801874163290273</v>
      </c>
      <c r="E691" s="3">
        <f t="shared" si="96"/>
        <v>0.15627041025275518</v>
      </c>
      <c r="F691" s="3">
        <f t="shared" si="97"/>
        <v>-3.2767120522239388</v>
      </c>
      <c r="G691" s="13">
        <f t="shared" si="91"/>
        <v>-19.28131941572433</v>
      </c>
      <c r="H691" s="13">
        <f t="shared" si="92"/>
        <v>8.9536349702607794</v>
      </c>
      <c r="I691" s="13">
        <f t="shared" si="93"/>
        <v>1.7471974200351372E-2</v>
      </c>
      <c r="K691" s="13">
        <f t="shared" si="94"/>
        <v>0.30709213073377462</v>
      </c>
      <c r="L691" s="13">
        <f t="shared" si="98"/>
        <v>-0.30709213073377462</v>
      </c>
      <c r="N691" s="3"/>
    </row>
    <row r="692" spans="2:14">
      <c r="B692" s="9">
        <f t="shared" si="95"/>
        <v>8.4750000000000529</v>
      </c>
      <c r="C692" s="3">
        <v>-1.081777033026473E-2</v>
      </c>
      <c r="D692" s="13">
        <f t="shared" si="90"/>
        <v>-0.61981258366601166</v>
      </c>
      <c r="E692" s="3">
        <f t="shared" si="96"/>
        <v>0.11229880344124901</v>
      </c>
      <c r="F692" s="3">
        <f t="shared" si="97"/>
        <v>-3.5177285449204927</v>
      </c>
      <c r="G692" s="13">
        <f t="shared" si="91"/>
        <v>-13.454644869381445</v>
      </c>
      <c r="H692" s="13">
        <f t="shared" si="92"/>
        <v>6.4342474815527737</v>
      </c>
      <c r="I692" s="13">
        <f t="shared" si="93"/>
        <v>1.5157690737236587E-2</v>
      </c>
      <c r="K692" s="13">
        <f t="shared" si="94"/>
        <v>0.30629957639258681</v>
      </c>
      <c r="L692" s="13">
        <f t="shared" si="98"/>
        <v>-0.30629957639258681</v>
      </c>
      <c r="N692" s="3"/>
    </row>
    <row r="693" spans="2:14">
      <c r="B693" s="9">
        <f t="shared" si="95"/>
        <v>8.4875000000000522</v>
      </c>
      <c r="C693" s="3">
        <v>-4.5724355370164727E-2</v>
      </c>
      <c r="D693" s="13">
        <f t="shared" si="90"/>
        <v>-2.6198125836667798</v>
      </c>
      <c r="E693" s="3">
        <f t="shared" si="96"/>
        <v>6.6224908368901991E-2</v>
      </c>
      <c r="F693" s="3">
        <f t="shared" si="97"/>
        <v>-3.6859116057877608</v>
      </c>
      <c r="G693" s="13">
        <f t="shared" si="91"/>
        <v>-7.3501936110365813</v>
      </c>
      <c r="H693" s="13">
        <f t="shared" si="92"/>
        <v>3.7944077481786889</v>
      </c>
      <c r="I693" s="13">
        <f t="shared" si="93"/>
        <v>1.2532637651719119E-2</v>
      </c>
      <c r="K693" s="13">
        <f t="shared" si="94"/>
        <v>0.3055090675039549</v>
      </c>
      <c r="L693" s="13">
        <f t="shared" si="98"/>
        <v>-0.3055090675039549</v>
      </c>
      <c r="N693" s="3"/>
    </row>
    <row r="694" spans="2:14">
      <c r="B694" s="9">
        <f t="shared" si="95"/>
        <v>8.5000000000000515</v>
      </c>
      <c r="C694" s="3">
        <v>-8.063094041006473E-2</v>
      </c>
      <c r="D694" s="13">
        <f t="shared" si="90"/>
        <v>-4.6198125836675485</v>
      </c>
      <c r="E694" s="3">
        <f t="shared" si="96"/>
        <v>1.9002545544830517E-2</v>
      </c>
      <c r="F694" s="3">
        <f t="shared" si="97"/>
        <v>-3.7777890259257179</v>
      </c>
      <c r="G694" s="13">
        <f t="shared" si="91"/>
        <v>-1.1042818593917727</v>
      </c>
      <c r="H694" s="13">
        <f t="shared" si="92"/>
        <v>1.0887656597239139</v>
      </c>
      <c r="I694" s="13">
        <f t="shared" si="93"/>
        <v>9.9268315235243078E-3</v>
      </c>
      <c r="K694" s="13">
        <f t="shared" si="94"/>
        <v>0.30472059878890206</v>
      </c>
      <c r="L694" s="13">
        <f t="shared" si="98"/>
        <v>-0.30472059878890206</v>
      </c>
      <c r="N694" s="3"/>
    </row>
    <row r="695" spans="2:14">
      <c r="B695" s="9">
        <f t="shared" si="95"/>
        <v>8.5125000000000508</v>
      </c>
      <c r="C695" s="3">
        <v>-0.11553752545036473</v>
      </c>
      <c r="D695" s="13">
        <f t="shared" si="90"/>
        <v>-6.6198125836912354</v>
      </c>
      <c r="E695" s="3">
        <f t="shared" si="96"/>
        <v>-2.8392361319770923E-2</v>
      </c>
      <c r="F695" s="3">
        <f t="shared" si="97"/>
        <v>-3.7915925491681151</v>
      </c>
      <c r="G695" s="13">
        <f t="shared" si="91"/>
        <v>5.1410321218506221</v>
      </c>
      <c r="H695" s="13">
        <f t="shared" si="92"/>
        <v>-1.6267624740333619</v>
      </c>
      <c r="I695" s="13">
        <f t="shared" si="93"/>
        <v>7.5942796313481341E-3</v>
      </c>
      <c r="K695" s="13">
        <f t="shared" si="94"/>
        <v>0.30393416498207532</v>
      </c>
      <c r="L695" s="13">
        <f t="shared" si="98"/>
        <v>-0.30393416498207532</v>
      </c>
      <c r="N695" s="3"/>
    </row>
    <row r="696" spans="2:14">
      <c r="B696" s="9">
        <f t="shared" si="95"/>
        <v>8.5250000000000501</v>
      </c>
      <c r="C696" s="3">
        <v>-0.13299081797036472</v>
      </c>
      <c r="D696" s="13">
        <f t="shared" si="90"/>
        <v>-7.6198125836944834</v>
      </c>
      <c r="E696" s="3">
        <f t="shared" si="96"/>
        <v>-7.4983981915333203E-2</v>
      </c>
      <c r="F696" s="3">
        <f t="shared" si="97"/>
        <v>-3.7273296476449822</v>
      </c>
      <c r="G696" s="13">
        <f t="shared" si="91"/>
        <v>11.243591601609447</v>
      </c>
      <c r="H696" s="13">
        <f t="shared" si="92"/>
        <v>-4.2962656948338838</v>
      </c>
      <c r="I696" s="13">
        <f t="shared" si="93"/>
        <v>3.364793029115304E-3</v>
      </c>
      <c r="K696" s="13">
        <f t="shared" si="94"/>
        <v>0.3031497608317108</v>
      </c>
      <c r="L696" s="13">
        <f t="shared" si="98"/>
        <v>-0.3031497608317108</v>
      </c>
      <c r="N696" s="3"/>
    </row>
    <row r="697" spans="2:14">
      <c r="B697" s="9">
        <f t="shared" si="95"/>
        <v>8.5375000000000494</v>
      </c>
      <c r="C697" s="3">
        <v>-0.16789740300936473</v>
      </c>
      <c r="D697" s="13">
        <f t="shared" si="90"/>
        <v>-9.6198125836436859</v>
      </c>
      <c r="E697" s="3">
        <f t="shared" si="96"/>
        <v>-0.11981879132314401</v>
      </c>
      <c r="F697" s="3">
        <f t="shared" si="97"/>
        <v>-3.586784752624864</v>
      </c>
      <c r="G697" s="13">
        <f t="shared" si="91"/>
        <v>17.066866880517058</v>
      </c>
      <c r="H697" s="13">
        <f t="shared" si="92"/>
        <v>-6.8651110491748808</v>
      </c>
      <c r="I697" s="13">
        <f t="shared" si="93"/>
        <v>2.3115529016744002E-3</v>
      </c>
      <c r="K697" s="13">
        <f t="shared" si="94"/>
        <v>0.30236738109959865</v>
      </c>
      <c r="L697" s="13">
        <f t="shared" si="98"/>
        <v>-0.30236738109959865</v>
      </c>
      <c r="N697" s="3"/>
    </row>
    <row r="698" spans="2:14">
      <c r="B698" s="9">
        <f t="shared" si="95"/>
        <v>8.5500000000000487</v>
      </c>
      <c r="C698" s="3">
        <v>-0.18535069552936473</v>
      </c>
      <c r="D698" s="13">
        <f t="shared" si="90"/>
        <v>-10.619812583646937</v>
      </c>
      <c r="E698" s="3">
        <f t="shared" si="96"/>
        <v>-0.16198690278087402</v>
      </c>
      <c r="F698" s="3">
        <f t="shared" si="97"/>
        <v>-3.3734489166184005</v>
      </c>
      <c r="G698" s="13">
        <f t="shared" si="91"/>
        <v>22.485103157867464</v>
      </c>
      <c r="H698" s="13">
        <f t="shared" si="92"/>
        <v>-9.2811658657400589</v>
      </c>
      <c r="I698" s="13">
        <f t="shared" si="93"/>
        <v>5.4586681159442697E-4</v>
      </c>
      <c r="K698" s="13">
        <f t="shared" si="94"/>
        <v>0.30158702056104791</v>
      </c>
      <c r="L698" s="13">
        <f t="shared" si="98"/>
        <v>-0.30158702056104791</v>
      </c>
      <c r="N698" s="3"/>
    </row>
    <row r="699" spans="2:14">
      <c r="B699" s="9">
        <f t="shared" si="95"/>
        <v>8.562500000000048</v>
      </c>
      <c r="C699" s="3">
        <v>-0.20280398804936473</v>
      </c>
      <c r="D699" s="13">
        <f t="shared" si="90"/>
        <v>-11.619812583650182</v>
      </c>
      <c r="E699" s="3">
        <f t="shared" si="96"/>
        <v>-0.20064171687018723</v>
      </c>
      <c r="F699" s="3">
        <f t="shared" si="97"/>
        <v>-3.0923851271450573</v>
      </c>
      <c r="G699" s="13">
        <f t="shared" si="91"/>
        <v>27.387343438759611</v>
      </c>
      <c r="H699" s="13">
        <f t="shared" si="92"/>
        <v>-11.495923570920539</v>
      </c>
      <c r="I699" s="13">
        <f t="shared" si="93"/>
        <v>4.6754166523016547E-6</v>
      </c>
      <c r="K699" s="13">
        <f t="shared" si="94"/>
        <v>0.30080867400485178</v>
      </c>
      <c r="L699" s="13">
        <f t="shared" si="98"/>
        <v>-0.30080867400485178</v>
      </c>
      <c r="N699" s="3"/>
    </row>
    <row r="700" spans="2:14">
      <c r="B700" s="9">
        <f t="shared" si="95"/>
        <v>8.5750000000000473</v>
      </c>
      <c r="C700" s="3">
        <v>-0.22025728056936472</v>
      </c>
      <c r="D700" s="13">
        <f t="shared" si="90"/>
        <v>-12.619812583653431</v>
      </c>
      <c r="E700" s="3">
        <f t="shared" si="96"/>
        <v>-0.23501725854719424</v>
      </c>
      <c r="F700" s="3">
        <f t="shared" si="97"/>
        <v>-2.7500433341605621</v>
      </c>
      <c r="G700" s="13">
        <f t="shared" si="91"/>
        <v>31.679990401264963</v>
      </c>
      <c r="H700" s="13">
        <f t="shared" si="92"/>
        <v>-13.465497027489103</v>
      </c>
      <c r="I700" s="13">
        <f t="shared" si="93"/>
        <v>2.1785694990601238E-4</v>
      </c>
      <c r="K700" s="13">
        <f t="shared" si="94"/>
        <v>0.30003233623325259</v>
      </c>
      <c r="L700" s="13">
        <f t="shared" si="98"/>
        <v>-0.30003233623325259</v>
      </c>
      <c r="N700" s="3"/>
    </row>
    <row r="701" spans="2:14">
      <c r="B701" s="9">
        <f t="shared" si="95"/>
        <v>8.5875000000000465</v>
      </c>
      <c r="C701" s="3">
        <v>-0.22025728056936472</v>
      </c>
      <c r="D701" s="13">
        <f t="shared" si="90"/>
        <v>-12.619812583653431</v>
      </c>
      <c r="E701" s="3">
        <f t="shared" si="96"/>
        <v>-0.26444280172400364</v>
      </c>
      <c r="F701" s="3">
        <f t="shared" si="97"/>
        <v>-2.3540434541447501</v>
      </c>
      <c r="G701" s="13">
        <f t="shared" si="91"/>
        <v>35.287831182598197</v>
      </c>
      <c r="H701" s="13">
        <f t="shared" si="92"/>
        <v>-15.151456461400258</v>
      </c>
      <c r="I701" s="13">
        <f t="shared" si="93"/>
        <v>1.9523602797070433E-3</v>
      </c>
      <c r="K701" s="13">
        <f t="shared" si="94"/>
        <v>0.29925800206190734</v>
      </c>
      <c r="L701" s="13">
        <f t="shared" si="98"/>
        <v>-0.29925800206190734</v>
      </c>
      <c r="N701" s="3"/>
    </row>
    <row r="702" spans="2:14">
      <c r="B702" s="9">
        <f t="shared" si="95"/>
        <v>8.6000000000000458</v>
      </c>
      <c r="C702" s="3">
        <v>-0.22025728056936472</v>
      </c>
      <c r="D702" s="13">
        <f t="shared" si="90"/>
        <v>-12.619812583653431</v>
      </c>
      <c r="E702" s="3">
        <f t="shared" si="96"/>
        <v>-0.28835462127853206</v>
      </c>
      <c r="F702" s="3">
        <f t="shared" si="97"/>
        <v>-1.9129455643622726</v>
      </c>
      <c r="G702" s="13">
        <f t="shared" si="91"/>
        <v>38.153700802435139</v>
      </c>
      <c r="H702" s="13">
        <f t="shared" si="92"/>
        <v>-16.52150280235313</v>
      </c>
      <c r="I702" s="13">
        <f t="shared" si="93"/>
        <v>4.63724781166042E-3</v>
      </c>
      <c r="K702" s="13">
        <f t="shared" si="94"/>
        <v>0.29848566631985279</v>
      </c>
      <c r="L702" s="13">
        <f t="shared" si="98"/>
        <v>-0.29848566631985279</v>
      </c>
      <c r="N702" s="3"/>
    </row>
    <row r="703" spans="2:14">
      <c r="B703" s="9">
        <f t="shared" si="95"/>
        <v>8.6125000000000451</v>
      </c>
      <c r="C703" s="3">
        <v>-0.22025728056936472</v>
      </c>
      <c r="D703" s="13">
        <f t="shared" si="90"/>
        <v>-12.619812583653431</v>
      </c>
      <c r="E703" s="3">
        <f t="shared" si="96"/>
        <v>-0.30630492508267998</v>
      </c>
      <c r="F703" s="3">
        <f t="shared" si="97"/>
        <v>-1.4360243043318333</v>
      </c>
      <c r="G703" s="13">
        <f t="shared" si="91"/>
        <v>40.237154932675487</v>
      </c>
      <c r="H703" s="13">
        <f t="shared" si="92"/>
        <v>-17.549979451308431</v>
      </c>
      <c r="I703" s="13">
        <f t="shared" si="93"/>
        <v>7.404197126289873E-3</v>
      </c>
      <c r="K703" s="13">
        <f t="shared" si="94"/>
        <v>0.29771532384947141</v>
      </c>
      <c r="L703" s="13">
        <f t="shared" si="98"/>
        <v>-0.29771532384947141</v>
      </c>
      <c r="N703" s="3"/>
    </row>
    <row r="704" spans="2:14">
      <c r="B704" s="9">
        <f t="shared" si="95"/>
        <v>8.6250000000000444</v>
      </c>
      <c r="C704" s="3">
        <v>-0.22025728056936472</v>
      </c>
      <c r="D704" s="13">
        <f t="shared" si="90"/>
        <v>-12.619812583653431</v>
      </c>
      <c r="E704" s="3">
        <f t="shared" si="96"/>
        <v>-0.31796817342859734</v>
      </c>
      <c r="F704" s="3">
        <f t="shared" si="97"/>
        <v>-0.93305986767338966</v>
      </c>
      <c r="G704" s="13">
        <f t="shared" si="91"/>
        <v>41.512631278024152</v>
      </c>
      <c r="H704" s="13">
        <f t="shared" si="92"/>
        <v>-18.218234356942435</v>
      </c>
      <c r="I704" s="13">
        <f t="shared" si="93"/>
        <v>9.5474185833484375E-3</v>
      </c>
      <c r="K704" s="13">
        <f t="shared" si="94"/>
        <v>0.29694696950645627</v>
      </c>
      <c r="L704" s="13">
        <f t="shared" si="98"/>
        <v>-0.29694696950645627</v>
      </c>
      <c r="N704" s="3"/>
    </row>
    <row r="705" spans="2:14">
      <c r="B705" s="9">
        <f t="shared" si="95"/>
        <v>8.6375000000000437</v>
      </c>
      <c r="C705" s="3">
        <v>-0.20280398804936473</v>
      </c>
      <c r="D705" s="13">
        <f t="shared" si="90"/>
        <v>-11.619812583650182</v>
      </c>
      <c r="E705" s="3">
        <f t="shared" si="96"/>
        <v>-0.32314507313732344</v>
      </c>
      <c r="F705" s="3">
        <f t="shared" si="97"/>
        <v>-0.41415197669808779</v>
      </c>
      <c r="G705" s="13">
        <f t="shared" si="91"/>
        <v>41.967592857518547</v>
      </c>
      <c r="H705" s="13">
        <f t="shared" si="92"/>
        <v>-18.514848861214944</v>
      </c>
      <c r="I705" s="13">
        <f t="shared" si="93"/>
        <v>1.4481976760147319E-2</v>
      </c>
      <c r="K705" s="13">
        <f t="shared" si="94"/>
        <v>0.29618059815977743</v>
      </c>
      <c r="L705" s="13">
        <f t="shared" si="98"/>
        <v>-0.29618059815977743</v>
      </c>
      <c r="N705" s="3"/>
    </row>
    <row r="706" spans="2:14">
      <c r="B706" s="9">
        <f t="shared" si="95"/>
        <v>8.650000000000043</v>
      </c>
      <c r="C706" s="3">
        <v>-0.18535069552936473</v>
      </c>
      <c r="D706" s="13">
        <f t="shared" si="90"/>
        <v>-10.619812583646937</v>
      </c>
      <c r="E706" s="3">
        <f t="shared" si="96"/>
        <v>-0.32176453646206227</v>
      </c>
      <c r="F706" s="3">
        <f t="shared" si="97"/>
        <v>0.11044293402089411</v>
      </c>
      <c r="G706" s="13">
        <f t="shared" si="91"/>
        <v>41.601075840270447</v>
      </c>
      <c r="H706" s="13">
        <f t="shared" si="92"/>
        <v>-18.435749936259459</v>
      </c>
      <c r="I706" s="13">
        <f t="shared" si="93"/>
        <v>1.8608735998011307E-2</v>
      </c>
      <c r="K706" s="13">
        <f t="shared" si="94"/>
        <v>0.29541620469164703</v>
      </c>
      <c r="L706" s="13">
        <f t="shared" si="98"/>
        <v>-0.29541620469164703</v>
      </c>
      <c r="N706" s="3"/>
    </row>
    <row r="707" spans="2:14">
      <c r="B707" s="9">
        <f t="shared" si="95"/>
        <v>8.6625000000000423</v>
      </c>
      <c r="C707" s="3">
        <v>-0.16789740300936473</v>
      </c>
      <c r="D707" s="13">
        <f t="shared" si="90"/>
        <v>-9.6198125836436859</v>
      </c>
      <c r="E707" s="3">
        <f t="shared" si="96"/>
        <v>-0.31388383168675882</v>
      </c>
      <c r="F707" s="3">
        <f t="shared" si="97"/>
        <v>0.63045638202427468</v>
      </c>
      <c r="G707" s="13">
        <f t="shared" si="91"/>
        <v>40.422930347269762</v>
      </c>
      <c r="H707" s="13">
        <f t="shared" si="92"/>
        <v>-17.984218813045977</v>
      </c>
      <c r="I707" s="13">
        <f t="shared" si="93"/>
        <v>2.131203735797987E-2</v>
      </c>
      <c r="K707" s="13">
        <f t="shared" si="94"/>
        <v>0.29465378399748543</v>
      </c>
      <c r="L707" s="13">
        <f t="shared" si="98"/>
        <v>-0.29465378399748543</v>
      </c>
      <c r="N707" s="3"/>
    </row>
    <row r="708" spans="2:14">
      <c r="B708" s="9">
        <f t="shared" si="95"/>
        <v>8.6750000000000416</v>
      </c>
      <c r="C708" s="3">
        <v>-0.15044411048936474</v>
      </c>
      <c r="D708" s="13">
        <f t="shared" si="90"/>
        <v>-8.6198125836404369</v>
      </c>
      <c r="E708" s="3">
        <f t="shared" si="96"/>
        <v>-0.29968704404469448</v>
      </c>
      <c r="F708" s="3">
        <f t="shared" si="97"/>
        <v>1.1357430113651468</v>
      </c>
      <c r="G708" s="13">
        <f t="shared" si="91"/>
        <v>38.453870506697811</v>
      </c>
      <c r="H708" s="13">
        <f t="shared" si="92"/>
        <v>-17.170802798512206</v>
      </c>
      <c r="I708" s="13">
        <f t="shared" si="93"/>
        <v>2.227345321620057E-2</v>
      </c>
      <c r="K708" s="13">
        <f t="shared" si="94"/>
        <v>0.29389333098588716</v>
      </c>
      <c r="L708" s="13">
        <f t="shared" si="98"/>
        <v>-0.29389333098588716</v>
      </c>
      <c r="N708" s="3"/>
    </row>
    <row r="709" spans="2:14">
      <c r="B709" s="9">
        <f t="shared" si="95"/>
        <v>8.6875000000000409</v>
      </c>
      <c r="C709" s="3">
        <v>-0.13299081797036472</v>
      </c>
      <c r="D709" s="13">
        <f t="shared" si="90"/>
        <v>-7.6198125836944834</v>
      </c>
      <c r="E709" s="3">
        <f t="shared" si="96"/>
        <v>-0.27948183913595859</v>
      </c>
      <c r="F709" s="3">
        <f t="shared" si="97"/>
        <v>1.6164163926988695</v>
      </c>
      <c r="G709" s="13">
        <f t="shared" si="91"/>
        <v>35.726266229653298</v>
      </c>
      <c r="H709" s="13">
        <f t="shared" si="92"/>
        <v>-16.013129833044623</v>
      </c>
      <c r="I709" s="13">
        <f t="shared" si="93"/>
        <v>2.1459619282138472E-2</v>
      </c>
      <c r="K709" s="13">
        <f t="shared" si="94"/>
        <v>0.29313484057858674</v>
      </c>
      <c r="L709" s="13">
        <f t="shared" si="98"/>
        <v>-0.29313484057858674</v>
      </c>
      <c r="N709" s="3"/>
    </row>
    <row r="710" spans="2:14">
      <c r="B710" s="9">
        <f t="shared" si="95"/>
        <v>8.7000000000000401</v>
      </c>
      <c r="C710" s="3">
        <v>-9.8084232930364723E-2</v>
      </c>
      <c r="D710" s="13">
        <f t="shared" si="90"/>
        <v>-5.6198125836879855</v>
      </c>
      <c r="E710" s="3">
        <f t="shared" si="96"/>
        <v>-0.2536944051288394</v>
      </c>
      <c r="F710" s="3">
        <f t="shared" si="97"/>
        <v>2.0629947205695358</v>
      </c>
      <c r="G710" s="13">
        <f t="shared" si="91"/>
        <v>32.285438696184784</v>
      </c>
      <c r="H710" s="13">
        <f t="shared" si="92"/>
        <v>-14.535618699964564</v>
      </c>
      <c r="I710" s="13">
        <f t="shared" si="93"/>
        <v>2.4214525691638941E-2</v>
      </c>
      <c r="K710" s="13">
        <f t="shared" si="94"/>
        <v>0.29237830771042483</v>
      </c>
      <c r="L710" s="13">
        <f t="shared" si="98"/>
        <v>-0.29237830771042483</v>
      </c>
      <c r="N710" s="3"/>
    </row>
    <row r="711" spans="2:14">
      <c r="B711" s="9">
        <f t="shared" si="95"/>
        <v>8.7125000000000394</v>
      </c>
      <c r="C711" s="3">
        <v>-6.3177647890164723E-2</v>
      </c>
      <c r="D711" s="13">
        <f t="shared" si="90"/>
        <v>-3.6198125836700288</v>
      </c>
      <c r="E711" s="3">
        <f t="shared" si="96"/>
        <v>-0.22286237132544132</v>
      </c>
      <c r="F711" s="3">
        <f t="shared" si="97"/>
        <v>2.4665627042718459</v>
      </c>
      <c r="G711" s="13">
        <f t="shared" si="91"/>
        <v>28.191088058431053</v>
      </c>
      <c r="H711" s="13">
        <f t="shared" si="92"/>
        <v>-12.769073289225167</v>
      </c>
      <c r="I711" s="13">
        <f t="shared" si="93"/>
        <v>2.5499210898600775E-2</v>
      </c>
      <c r="K711" s="13">
        <f t="shared" si="94"/>
        <v>0.29162372732931452</v>
      </c>
      <c r="L711" s="13">
        <f t="shared" si="98"/>
        <v>-0.29162372732931452</v>
      </c>
      <c r="N711" s="3"/>
    </row>
    <row r="712" spans="2:14">
      <c r="B712" s="9">
        <f t="shared" si="95"/>
        <v>8.7250000000000387</v>
      </c>
      <c r="C712" s="3">
        <v>-4.5724355370164727E-2</v>
      </c>
      <c r="D712" s="13">
        <f t="shared" si="90"/>
        <v>-2.6198125836667798</v>
      </c>
      <c r="E712" s="3">
        <f t="shared" si="96"/>
        <v>-0.1876254800129134</v>
      </c>
      <c r="F712" s="3">
        <f t="shared" si="97"/>
        <v>2.8189513050022339</v>
      </c>
      <c r="G712" s="13">
        <f t="shared" si="91"/>
        <v>23.518406958540925</v>
      </c>
      <c r="H712" s="13">
        <f t="shared" si="92"/>
        <v>-10.750148133856122</v>
      </c>
      <c r="I712" s="13">
        <f t="shared" si="93"/>
        <v>2.0135929174876895E-2</v>
      </c>
      <c r="K712" s="13">
        <f t="shared" si="94"/>
        <v>0.29087109439620756</v>
      </c>
      <c r="L712" s="13">
        <f t="shared" si="98"/>
        <v>-0.29087109439620756</v>
      </c>
      <c r="N712" s="3"/>
    </row>
    <row r="713" spans="2:14">
      <c r="B713" s="9">
        <f t="shared" si="95"/>
        <v>8.737500000000038</v>
      </c>
      <c r="C713" s="3">
        <v>-1.081777033026473E-2</v>
      </c>
      <c r="D713" s="13">
        <f t="shared" si="90"/>
        <v>-0.61981258366601166</v>
      </c>
      <c r="E713" s="3">
        <f t="shared" si="96"/>
        <v>-0.14871383761311346</v>
      </c>
      <c r="F713" s="3">
        <f t="shared" si="97"/>
        <v>3.1129313919839956</v>
      </c>
      <c r="G713" s="13">
        <f t="shared" si="91"/>
        <v>18.358434118017755</v>
      </c>
      <c r="H713" s="13">
        <f t="shared" si="92"/>
        <v>-8.5206752504252776</v>
      </c>
      <c r="I713" s="13">
        <f t="shared" si="93"/>
        <v>1.9015325372075943E-2</v>
      </c>
      <c r="K713" s="13">
        <f t="shared" si="94"/>
        <v>0.2901204038850605</v>
      </c>
      <c r="L713" s="13">
        <f t="shared" si="98"/>
        <v>-0.2901204038850605</v>
      </c>
      <c r="N713" s="3"/>
    </row>
    <row r="714" spans="2:14">
      <c r="B714" s="9">
        <f t="shared" si="95"/>
        <v>8.7500000000000373</v>
      </c>
      <c r="C714" s="3">
        <v>2.4088814709535271E-2</v>
      </c>
      <c r="D714" s="13">
        <f t="shared" si="90"/>
        <v>1.3801874163290273</v>
      </c>
      <c r="E714" s="3">
        <f t="shared" si="96"/>
        <v>-0.10693368988237324</v>
      </c>
      <c r="F714" s="3">
        <f t="shared" si="97"/>
        <v>3.3424118184592175</v>
      </c>
      <c r="G714" s="13">
        <f t="shared" si="91"/>
        <v>12.817286374290473</v>
      </c>
      <c r="H714" s="13">
        <f t="shared" si="92"/>
        <v>-6.1268491180207798</v>
      </c>
      <c r="I714" s="13">
        <f t="shared" si="93"/>
        <v>1.7166896709536687E-2</v>
      </c>
      <c r="K714" s="13">
        <f t="shared" si="94"/>
        <v>0.28937165078280142</v>
      </c>
      <c r="L714" s="13">
        <f t="shared" si="98"/>
        <v>-0.28937165078280142</v>
      </c>
      <c r="N714" s="3"/>
    </row>
    <row r="715" spans="2:14">
      <c r="B715" s="9">
        <f t="shared" si="95"/>
        <v>8.7625000000000366</v>
      </c>
      <c r="C715" s="3">
        <v>5.8995399749435268E-2</v>
      </c>
      <c r="D715" s="13">
        <f t="shared" si="90"/>
        <v>3.3801874163297954</v>
      </c>
      <c r="E715" s="3">
        <f t="shared" si="96"/>
        <v>-6.3150841155650131E-2</v>
      </c>
      <c r="F715" s="3">
        <f t="shared" si="97"/>
        <v>3.5026278981378485</v>
      </c>
      <c r="G715" s="13">
        <f t="shared" si="91"/>
        <v>7.0140687969880915</v>
      </c>
      <c r="H715" s="13">
        <f t="shared" si="92"/>
        <v>-3.6182766709198151</v>
      </c>
      <c r="I715" s="13">
        <f t="shared" si="93"/>
        <v>1.4919704167243157E-2</v>
      </c>
      <c r="K715" s="13">
        <f t="shared" si="94"/>
        <v>0.28862483008929612</v>
      </c>
      <c r="L715" s="13">
        <f t="shared" si="98"/>
        <v>-0.28862483008929612</v>
      </c>
      <c r="N715" s="3"/>
    </row>
    <row r="716" spans="2:14">
      <c r="B716" s="9">
        <f t="shared" si="95"/>
        <v>8.7750000000000359</v>
      </c>
      <c r="C716" s="3">
        <v>7.6448692269435264E-2</v>
      </c>
      <c r="D716" s="13">
        <f t="shared" si="90"/>
        <v>4.3801874163330439</v>
      </c>
      <c r="E716" s="3">
        <f t="shared" si="96"/>
        <v>-1.8272044179397637E-2</v>
      </c>
      <c r="F716" s="3">
        <f t="shared" si="97"/>
        <v>3.5903037581001995</v>
      </c>
      <c r="G716" s="13">
        <f t="shared" si="91"/>
        <v>1.0774772650902362</v>
      </c>
      <c r="H716" s="13">
        <f t="shared" si="92"/>
        <v>-1.0469110145560663</v>
      </c>
      <c r="I716" s="13">
        <f t="shared" si="93"/>
        <v>8.972017913409262E-3</v>
      </c>
      <c r="K716" s="13">
        <f t="shared" si="94"/>
        <v>0.28787993681731522</v>
      </c>
      <c r="L716" s="13">
        <f t="shared" si="98"/>
        <v>-0.28787993681731522</v>
      </c>
      <c r="N716" s="3"/>
    </row>
    <row r="717" spans="2:14">
      <c r="B717" s="9">
        <f t="shared" si="95"/>
        <v>8.7875000000000352</v>
      </c>
      <c r="C717" s="3">
        <v>0.11135527730963526</v>
      </c>
      <c r="D717" s="13">
        <f t="shared" si="90"/>
        <v>6.3801874163510011</v>
      </c>
      <c r="E717" s="3">
        <f t="shared" si="96"/>
        <v>2.6775108619525215E-2</v>
      </c>
      <c r="F717" s="3">
        <f t="shared" si="97"/>
        <v>3.6037722239138277</v>
      </c>
      <c r="G717" s="13">
        <f t="shared" si="91"/>
        <v>-4.8586632725431071</v>
      </c>
      <c r="H717" s="13">
        <f t="shared" si="92"/>
        <v>1.5341007199031467</v>
      </c>
      <c r="I717" s="13">
        <f t="shared" si="93"/>
        <v>7.1538049356474724E-3</v>
      </c>
      <c r="K717" s="13">
        <f t="shared" si="94"/>
        <v>0.28713696599250027</v>
      </c>
      <c r="L717" s="13">
        <f t="shared" si="98"/>
        <v>-0.28713696599250027</v>
      </c>
      <c r="N717" s="3"/>
    </row>
    <row r="718" spans="2:14">
      <c r="B718" s="9">
        <f t="shared" si="95"/>
        <v>8.8000000000000345</v>
      </c>
      <c r="C718" s="3">
        <v>0.12880856982963529</v>
      </c>
      <c r="D718" s="13">
        <f t="shared" ref="D718:D781" si="99">C718*180/PI()</f>
        <v>7.3801874163542518</v>
      </c>
      <c r="E718" s="3">
        <f t="shared" si="96"/>
        <v>7.1063095282113201E-2</v>
      </c>
      <c r="F718" s="3">
        <f t="shared" si="97"/>
        <v>3.5430389330070389</v>
      </c>
      <c r="G718" s="13">
        <f t="shared" ref="G718:G781" si="100">-($C$4/$C$5)*SIN(E718)-$F$5*F718</f>
        <v>-10.660486376751081</v>
      </c>
      <c r="H718" s="13">
        <f t="shared" ref="H718:H781" si="101">E718*180/PI()</f>
        <v>4.0716154388011185</v>
      </c>
      <c r="I718" s="13">
        <f t="shared" ref="I718:I781" si="102">(C718-E718)^2</f>
        <v>3.3345398307185214E-3</v>
      </c>
      <c r="K718" s="13">
        <f t="shared" ref="K718:K781" si="103">$M$9*EXP(-$N$9*B718)</f>
        <v>0.28639591265333098</v>
      </c>
      <c r="L718" s="13">
        <f t="shared" si="98"/>
        <v>-0.28639591265333098</v>
      </c>
      <c r="N718" s="3"/>
    </row>
    <row r="719" spans="2:14">
      <c r="B719" s="9">
        <f t="shared" ref="B719:B782" si="104">B718+$C$3</f>
        <v>8.8125000000000338</v>
      </c>
      <c r="C719" s="3">
        <v>0.14626186234963529</v>
      </c>
      <c r="D719" s="13">
        <f t="shared" si="99"/>
        <v>8.3801874163575008</v>
      </c>
      <c r="E719" s="3">
        <f t="shared" ref="E719:E782" si="105">F719*$C$3+E718</f>
        <v>0.11368538094833383</v>
      </c>
      <c r="F719" s="3">
        <f t="shared" ref="F719:F782" si="106">G718*$C$3+F718</f>
        <v>3.4097828532976502</v>
      </c>
      <c r="G719" s="13">
        <f t="shared" si="100"/>
        <v>-16.199241331207109</v>
      </c>
      <c r="H719" s="13">
        <f t="shared" si="101"/>
        <v>6.5136925206765053</v>
      </c>
      <c r="I719" s="13">
        <f t="shared" si="102"/>
        <v>1.0612271404893397E-3</v>
      </c>
      <c r="K719" s="13">
        <f t="shared" si="103"/>
        <v>0.28565677185109195</v>
      </c>
      <c r="L719" s="13">
        <f t="shared" ref="L719:L782" si="107">-K719</f>
        <v>-0.28565677185109195</v>
      </c>
      <c r="N719" s="3"/>
    </row>
    <row r="720" spans="2:14">
      <c r="B720" s="9">
        <f t="shared" si="104"/>
        <v>8.825000000000033</v>
      </c>
      <c r="C720" s="3">
        <v>0.16371515486863525</v>
      </c>
      <c r="D720" s="13">
        <f t="shared" si="99"/>
        <v>9.3801874163034515</v>
      </c>
      <c r="E720" s="3">
        <f t="shared" si="105"/>
        <v>0.15377653515655335</v>
      </c>
      <c r="F720" s="3">
        <f t="shared" si="106"/>
        <v>3.2072923366575612</v>
      </c>
      <c r="G720" s="13">
        <f t="shared" si="100"/>
        <v>-21.355951067901248</v>
      </c>
      <c r="H720" s="13">
        <f t="shared" si="101"/>
        <v>8.8107464526156338</v>
      </c>
      <c r="I720" s="13">
        <f t="shared" si="102"/>
        <v>9.8776161781382972E-5</v>
      </c>
      <c r="K720" s="13">
        <f t="shared" si="103"/>
        <v>0.28491953864983949</v>
      </c>
      <c r="L720" s="13">
        <f t="shared" si="107"/>
        <v>-0.28491953864983949</v>
      </c>
      <c r="N720" s="3"/>
    </row>
    <row r="721" spans="2:14">
      <c r="B721" s="9">
        <f t="shared" si="104"/>
        <v>8.8375000000000323</v>
      </c>
      <c r="C721" s="3">
        <v>0.18116844738863525</v>
      </c>
      <c r="D721" s="13">
        <f t="shared" si="99"/>
        <v>10.3801874163067</v>
      </c>
      <c r="E721" s="3">
        <f t="shared" si="105"/>
        <v>0.1905308220104133</v>
      </c>
      <c r="F721" s="3">
        <f t="shared" si="106"/>
        <v>2.9403429483087957</v>
      </c>
      <c r="G721" s="13">
        <f t="shared" si="100"/>
        <v>-26.025096714825558</v>
      </c>
      <c r="H721" s="13">
        <f t="shared" si="101"/>
        <v>10.916611968354973</v>
      </c>
      <c r="I721" s="13">
        <f t="shared" si="102"/>
        <v>8.7654058558513735E-5</v>
      </c>
      <c r="K721" s="13">
        <f t="shared" si="103"/>
        <v>0.28418420812636891</v>
      </c>
      <c r="L721" s="13">
        <f t="shared" si="107"/>
        <v>-0.28418420812636891</v>
      </c>
      <c r="N721" s="3"/>
    </row>
    <row r="722" spans="2:14">
      <c r="B722" s="9">
        <f t="shared" si="104"/>
        <v>8.8500000000000316</v>
      </c>
      <c r="C722" s="3">
        <v>0.1986217399086353</v>
      </c>
      <c r="D722" s="13">
        <f t="shared" si="99"/>
        <v>11.380187416309951</v>
      </c>
      <c r="E722" s="3">
        <f t="shared" si="105"/>
        <v>0.22321868750258175</v>
      </c>
      <c r="F722" s="3">
        <f t="shared" si="106"/>
        <v>2.6150292393734764</v>
      </c>
      <c r="G722" s="13">
        <f t="shared" si="100"/>
        <v>-30.117033816054398</v>
      </c>
      <c r="H722" s="13">
        <f t="shared" si="101"/>
        <v>12.789488702347549</v>
      </c>
      <c r="I722" s="13">
        <f t="shared" si="102"/>
        <v>6.0500983093934836E-4</v>
      </c>
      <c r="K722" s="13">
        <f t="shared" si="103"/>
        <v>0.28345077537018132</v>
      </c>
      <c r="L722" s="13">
        <f t="shared" si="107"/>
        <v>-0.28345077537018132</v>
      </c>
      <c r="N722" s="3"/>
    </row>
    <row r="723" spans="2:14">
      <c r="B723" s="9">
        <f t="shared" si="104"/>
        <v>8.8625000000000309</v>
      </c>
      <c r="C723" s="3">
        <v>0.1986217399086353</v>
      </c>
      <c r="D723" s="13">
        <f t="shared" si="99"/>
        <v>11.380187416309951</v>
      </c>
      <c r="E723" s="3">
        <f t="shared" si="105"/>
        <v>0.25120076646099171</v>
      </c>
      <c r="F723" s="3">
        <f t="shared" si="106"/>
        <v>2.2385663166727965</v>
      </c>
      <c r="G723" s="13">
        <f t="shared" si="100"/>
        <v>-33.559066988330123</v>
      </c>
      <c r="H723" s="13">
        <f t="shared" si="101"/>
        <v>14.392743728666266</v>
      </c>
      <c r="I723" s="13">
        <f t="shared" si="102"/>
        <v>2.7645540331934005E-3</v>
      </c>
      <c r="K723" s="13">
        <f t="shared" si="103"/>
        <v>0.28271923548345118</v>
      </c>
      <c r="L723" s="13">
        <f t="shared" si="107"/>
        <v>-0.28271923548345118</v>
      </c>
      <c r="N723" s="3"/>
    </row>
    <row r="724" spans="2:14">
      <c r="B724" s="9">
        <f t="shared" si="104"/>
        <v>8.8750000000000302</v>
      </c>
      <c r="C724" s="3">
        <v>0.1986217399086353</v>
      </c>
      <c r="D724" s="13">
        <f t="shared" si="99"/>
        <v>11.380187416309951</v>
      </c>
      <c r="E724" s="3">
        <f t="shared" si="105"/>
        <v>0.27393924120247509</v>
      </c>
      <c r="F724" s="3">
        <f t="shared" si="106"/>
        <v>1.81907797931867</v>
      </c>
      <c r="G724" s="13">
        <f t="shared" si="100"/>
        <v>-36.29532618046651</v>
      </c>
      <c r="H724" s="13">
        <f t="shared" si="101"/>
        <v>15.695562363918089</v>
      </c>
      <c r="I724" s="13">
        <f t="shared" si="102"/>
        <v>5.6727260011475589E-3</v>
      </c>
      <c r="K724" s="13">
        <f t="shared" si="103"/>
        <v>0.28198958358099341</v>
      </c>
      <c r="L724" s="13">
        <f t="shared" si="107"/>
        <v>-0.28198958358099341</v>
      </c>
      <c r="N724" s="3"/>
    </row>
    <row r="725" spans="2:14">
      <c r="B725" s="9">
        <f t="shared" si="104"/>
        <v>8.8875000000000295</v>
      </c>
      <c r="C725" s="3">
        <v>0.1986217399086353</v>
      </c>
      <c r="D725" s="13">
        <f t="shared" si="99"/>
        <v>11.380187416309951</v>
      </c>
      <c r="E725" s="3">
        <f t="shared" si="105"/>
        <v>0.29100657122826057</v>
      </c>
      <c r="F725" s="3">
        <f t="shared" si="106"/>
        <v>1.3653864020628386</v>
      </c>
      <c r="G725" s="13">
        <f t="shared" si="100"/>
        <v>-38.285757398328819</v>
      </c>
      <c r="H725" s="13">
        <f t="shared" si="101"/>
        <v>16.673448341952504</v>
      </c>
      <c r="I725" s="13">
        <f t="shared" si="102"/>
        <v>8.5349570579556153E-3</v>
      </c>
      <c r="K725" s="13">
        <f t="shared" si="103"/>
        <v>0.2812618147902306</v>
      </c>
      <c r="L725" s="13">
        <f t="shared" si="107"/>
        <v>-0.2812618147902306</v>
      </c>
      <c r="N725" s="3"/>
    </row>
    <row r="726" spans="2:14">
      <c r="B726" s="9">
        <f t="shared" si="104"/>
        <v>8.9000000000000288</v>
      </c>
      <c r="C726" s="3">
        <v>0.1986217399086353</v>
      </c>
      <c r="D726" s="13">
        <f t="shared" si="99"/>
        <v>11.380187416309951</v>
      </c>
      <c r="E726" s="3">
        <f t="shared" si="105"/>
        <v>0.30209175166055718</v>
      </c>
      <c r="F726" s="3">
        <f t="shared" si="106"/>
        <v>0.88681443458372833</v>
      </c>
      <c r="G726" s="13">
        <f t="shared" si="100"/>
        <v>-39.504637522862495</v>
      </c>
      <c r="H726" s="13">
        <f t="shared" si="101"/>
        <v>17.308582395864107</v>
      </c>
      <c r="I726" s="13">
        <f t="shared" si="102"/>
        <v>1.0706043331942854E-2</v>
      </c>
      <c r="K726" s="13">
        <f t="shared" si="103"/>
        <v>0.28053592425116103</v>
      </c>
      <c r="L726" s="13">
        <f t="shared" si="107"/>
        <v>-0.28053592425116103</v>
      </c>
      <c r="N726" s="3"/>
    </row>
    <row r="727" spans="2:14">
      <c r="B727" s="9">
        <f t="shared" si="104"/>
        <v>8.9125000000000281</v>
      </c>
      <c r="C727" s="3">
        <v>0.18116844738863525</v>
      </c>
      <c r="D727" s="13">
        <f t="shared" si="99"/>
        <v>10.3801874163067</v>
      </c>
      <c r="E727" s="3">
        <f t="shared" si="105"/>
        <v>0.30700433247990655</v>
      </c>
      <c r="F727" s="3">
        <f t="shared" si="106"/>
        <v>0.3930064655479471</v>
      </c>
      <c r="G727" s="13">
        <f t="shared" si="100"/>
        <v>-39.93903838150424</v>
      </c>
      <c r="H727" s="13">
        <f t="shared" si="101"/>
        <v>17.590052543329744</v>
      </c>
      <c r="I727" s="13">
        <f t="shared" si="102"/>
        <v>1.5834669976703637E-2</v>
      </c>
      <c r="K727" s="13">
        <f t="shared" si="103"/>
        <v>0.27981190711632548</v>
      </c>
      <c r="L727" s="13">
        <f t="shared" si="107"/>
        <v>-0.27981190711632548</v>
      </c>
      <c r="N727" s="3"/>
    </row>
    <row r="728" spans="2:14">
      <c r="B728" s="9">
        <f t="shared" si="104"/>
        <v>8.9250000000000274</v>
      </c>
      <c r="C728" s="3">
        <v>0.16371515486863525</v>
      </c>
      <c r="D728" s="13">
        <f t="shared" si="99"/>
        <v>9.3801874163034515</v>
      </c>
      <c r="E728" s="3">
        <f t="shared" si="105"/>
        <v>0.30567643855214582</v>
      </c>
      <c r="F728" s="3">
        <f t="shared" si="106"/>
        <v>-0.10623151422085592</v>
      </c>
      <c r="G728" s="13">
        <f t="shared" si="100"/>
        <v>-39.587606705953952</v>
      </c>
      <c r="H728" s="13">
        <f t="shared" si="101"/>
        <v>17.513969825628003</v>
      </c>
      <c r="I728" s="13">
        <f t="shared" si="102"/>
        <v>2.0153006065070166E-2</v>
      </c>
      <c r="K728" s="13">
        <f t="shared" si="103"/>
        <v>0.2790897585507755</v>
      </c>
      <c r="L728" s="13">
        <f t="shared" si="107"/>
        <v>-0.2790897585507755</v>
      </c>
      <c r="N728" s="3"/>
    </row>
    <row r="729" spans="2:14">
      <c r="B729" s="9">
        <f t="shared" si="104"/>
        <v>8.9375000000000266</v>
      </c>
      <c r="C729" s="3">
        <v>0.14626186234963529</v>
      </c>
      <c r="D729" s="13">
        <f t="shared" si="99"/>
        <v>8.3801874163575008</v>
      </c>
      <c r="E729" s="3">
        <f t="shared" si="105"/>
        <v>0.29816298107657979</v>
      </c>
      <c r="F729" s="3">
        <f t="shared" si="106"/>
        <v>-0.60107659804528035</v>
      </c>
      <c r="G729" s="13">
        <f t="shared" si="100"/>
        <v>-38.459911428467727</v>
      </c>
      <c r="H729" s="13">
        <f t="shared" si="101"/>
        <v>17.083480422727053</v>
      </c>
      <c r="I729" s="13">
        <f t="shared" si="102"/>
        <v>2.3073949870497292E-2</v>
      </c>
      <c r="K729" s="13">
        <f t="shared" si="103"/>
        <v>0.27836947373204063</v>
      </c>
      <c r="L729" s="13">
        <f t="shared" si="107"/>
        <v>-0.27836947373204063</v>
      </c>
      <c r="N729" s="3"/>
    </row>
    <row r="730" spans="2:14">
      <c r="B730" s="9">
        <f t="shared" si="104"/>
        <v>8.9500000000000259</v>
      </c>
      <c r="C730" s="3">
        <v>0.12880856982963529</v>
      </c>
      <c r="D730" s="13">
        <f t="shared" si="99"/>
        <v>7.3801874163542518</v>
      </c>
      <c r="E730" s="3">
        <f t="shared" si="105"/>
        <v>0.2846401624403157</v>
      </c>
      <c r="F730" s="3">
        <f t="shared" si="106"/>
        <v>-1.0818254909011269</v>
      </c>
      <c r="G730" s="13">
        <f t="shared" si="100"/>
        <v>-36.576460231172007</v>
      </c>
      <c r="H730" s="13">
        <f t="shared" si="101"/>
        <v>16.308679987748263</v>
      </c>
      <c r="I730" s="13">
        <f t="shared" si="102"/>
        <v>2.4283485255581067E-2</v>
      </c>
      <c r="K730" s="13">
        <f t="shared" si="103"/>
        <v>0.27765104785009653</v>
      </c>
      <c r="L730" s="13">
        <f t="shared" si="107"/>
        <v>-0.27765104785009653</v>
      </c>
      <c r="N730" s="3"/>
    </row>
    <row r="731" spans="2:14">
      <c r="B731" s="9">
        <f t="shared" si="104"/>
        <v>8.9625000000000252</v>
      </c>
      <c r="C731" s="3">
        <v>0.11135527730963526</v>
      </c>
      <c r="D731" s="13">
        <f t="shared" si="99"/>
        <v>6.3801874163510011</v>
      </c>
      <c r="E731" s="3">
        <f t="shared" si="105"/>
        <v>0.26540227189293097</v>
      </c>
      <c r="F731" s="3">
        <f t="shared" si="106"/>
        <v>-1.5390312437907769</v>
      </c>
      <c r="G731" s="13">
        <f t="shared" si="100"/>
        <v>-33.969326826461362</v>
      </c>
      <c r="H731" s="13">
        <f t="shared" si="101"/>
        <v>15.206430052648498</v>
      </c>
      <c r="I731" s="13">
        <f t="shared" si="102"/>
        <v>2.3730476540145939E-2</v>
      </c>
      <c r="K731" s="13">
        <f t="shared" si="103"/>
        <v>0.27693447610733274</v>
      </c>
      <c r="L731" s="13">
        <f t="shared" si="107"/>
        <v>-0.27693447610733274</v>
      </c>
      <c r="N731" s="3"/>
    </row>
    <row r="732" spans="2:14">
      <c r="B732" s="9">
        <f t="shared" si="104"/>
        <v>8.9750000000000245</v>
      </c>
      <c r="C732" s="3">
        <v>7.6448692269435264E-2</v>
      </c>
      <c r="D732" s="13">
        <f t="shared" si="99"/>
        <v>4.3801874163330439</v>
      </c>
      <c r="E732" s="3">
        <f t="shared" si="105"/>
        <v>0.24085667402891167</v>
      </c>
      <c r="F732" s="3">
        <f t="shared" si="106"/>
        <v>-1.963647829121544</v>
      </c>
      <c r="G732" s="13">
        <f t="shared" si="100"/>
        <v>-30.683181926665849</v>
      </c>
      <c r="H732" s="13">
        <f t="shared" si="101"/>
        <v>13.800070889414865</v>
      </c>
      <c r="I732" s="13">
        <f t="shared" si="102"/>
        <v>2.7029984466224326E-2</v>
      </c>
      <c r="K732" s="13">
        <f t="shared" si="103"/>
        <v>0.27621975371852053</v>
      </c>
      <c r="L732" s="13">
        <f t="shared" si="107"/>
        <v>-0.27621975371852053</v>
      </c>
      <c r="N732" s="3"/>
    </row>
    <row r="733" spans="2:14">
      <c r="B733" s="9">
        <f t="shared" si="104"/>
        <v>8.9875000000000238</v>
      </c>
      <c r="C733" s="3">
        <v>5.8995399749435268E-2</v>
      </c>
      <c r="D733" s="13">
        <f t="shared" si="99"/>
        <v>3.3801874163297954</v>
      </c>
      <c r="E733" s="3">
        <f t="shared" si="105"/>
        <v>0.21151682898885082</v>
      </c>
      <c r="F733" s="3">
        <f t="shared" si="106"/>
        <v>-2.3471876032048673</v>
      </c>
      <c r="G733" s="13">
        <f t="shared" si="100"/>
        <v>-26.776405684054929</v>
      </c>
      <c r="H733" s="13">
        <f t="shared" si="101"/>
        <v>12.119021597051535</v>
      </c>
      <c r="I733" s="13">
        <f t="shared" si="102"/>
        <v>2.3262786377234047E-2</v>
      </c>
      <c r="K733" s="13">
        <f t="shared" si="103"/>
        <v>0.27550687591078132</v>
      </c>
      <c r="L733" s="13">
        <f t="shared" si="107"/>
        <v>-0.27550687591078132</v>
      </c>
      <c r="N733" s="3"/>
    </row>
    <row r="734" spans="2:14">
      <c r="B734" s="9">
        <f t="shared" si="104"/>
        <v>9.0000000000000231</v>
      </c>
      <c r="C734" s="3">
        <v>2.4088814709535271E-2</v>
      </c>
      <c r="D734" s="13">
        <f t="shared" si="99"/>
        <v>1.3801874163290273</v>
      </c>
      <c r="E734" s="3">
        <f t="shared" si="105"/>
        <v>0.17799317056065639</v>
      </c>
      <c r="F734" s="3">
        <f t="shared" si="106"/>
        <v>-2.681892674255554</v>
      </c>
      <c r="G734" s="13">
        <f t="shared" si="100"/>
        <v>-22.321896543919912</v>
      </c>
      <c r="H734" s="13">
        <f t="shared" si="101"/>
        <v>10.198257455277824</v>
      </c>
      <c r="I734" s="13">
        <f t="shared" si="102"/>
        <v>2.3686550749948517E-2</v>
      </c>
      <c r="K734" s="13">
        <f t="shared" si="103"/>
        <v>0.27479583792355433</v>
      </c>
      <c r="L734" s="13">
        <f t="shared" si="107"/>
        <v>-0.27479583792355433</v>
      </c>
      <c r="N734" s="3"/>
    </row>
    <row r="735" spans="2:14">
      <c r="B735" s="9">
        <f t="shared" si="104"/>
        <v>9.0125000000000224</v>
      </c>
      <c r="C735" s="3">
        <v>-1.081777033026473E-2</v>
      </c>
      <c r="D735" s="13">
        <f t="shared" si="99"/>
        <v>-0.61981258366601166</v>
      </c>
      <c r="E735" s="3">
        <f t="shared" si="105"/>
        <v>0.14098171579747448</v>
      </c>
      <c r="F735" s="3">
        <f t="shared" si="106"/>
        <v>-2.9609163810545529</v>
      </c>
      <c r="G735" s="13">
        <f t="shared" si="100"/>
        <v>-17.407195157848736</v>
      </c>
      <c r="H735" s="13">
        <f t="shared" si="101"/>
        <v>8.0776573037081327</v>
      </c>
      <c r="I735" s="13">
        <f t="shared" si="102"/>
        <v>2.3043083988645692E-2</v>
      </c>
      <c r="K735" s="13">
        <f t="shared" si="103"/>
        <v>0.27408663500856506</v>
      </c>
      <c r="L735" s="13">
        <f t="shared" si="107"/>
        <v>-0.27408663500856506</v>
      </c>
      <c r="N735" s="3"/>
    </row>
    <row r="736" spans="2:14">
      <c r="B736" s="9">
        <f t="shared" si="104"/>
        <v>9.0250000000000217</v>
      </c>
      <c r="C736" s="3">
        <v>-2.8271062850264726E-2</v>
      </c>
      <c r="D736" s="13">
        <f t="shared" si="99"/>
        <v>-1.6198125836692603</v>
      </c>
      <c r="E736" s="3">
        <f t="shared" si="105"/>
        <v>0.10125038679087869</v>
      </c>
      <c r="F736" s="3">
        <f t="shared" si="106"/>
        <v>-3.1785063205276622</v>
      </c>
      <c r="G736" s="13">
        <f t="shared" si="100"/>
        <v>-12.133617930679282</v>
      </c>
      <c r="H736" s="13">
        <f t="shared" si="101"/>
        <v>5.8012198371844894</v>
      </c>
      <c r="I736" s="13">
        <f t="shared" si="102"/>
        <v>1.6775805917143252E-2</v>
      </c>
      <c r="K736" s="13">
        <f t="shared" si="103"/>
        <v>0.27337926242979349</v>
      </c>
      <c r="L736" s="13">
        <f t="shared" si="107"/>
        <v>-0.27337926242979349</v>
      </c>
      <c r="N736" s="3"/>
    </row>
    <row r="737" spans="2:14">
      <c r="B737" s="9">
        <f t="shared" si="104"/>
        <v>9.037500000000021</v>
      </c>
      <c r="C737" s="3">
        <v>-6.3177647890164723E-2</v>
      </c>
      <c r="D737" s="13">
        <f t="shared" si="99"/>
        <v>-3.6198125836700288</v>
      </c>
      <c r="E737" s="3">
        <f t="shared" si="105"/>
        <v>5.9623179982614273E-2</v>
      </c>
      <c r="F737" s="3">
        <f t="shared" si="106"/>
        <v>-3.3301765446611533</v>
      </c>
      <c r="G737" s="13">
        <f t="shared" si="100"/>
        <v>-6.6142361470457898</v>
      </c>
      <c r="H737" s="13">
        <f t="shared" si="101"/>
        <v>3.4161565741526907</v>
      </c>
      <c r="I737" s="13">
        <f t="shared" si="102"/>
        <v>1.5080043326239892E-2</v>
      </c>
      <c r="K737" s="13">
        <f t="shared" si="103"/>
        <v>0.27267371546344249</v>
      </c>
      <c r="L737" s="13">
        <f t="shared" si="107"/>
        <v>-0.27267371546344249</v>
      </c>
      <c r="N737" s="3"/>
    </row>
    <row r="738" spans="2:14">
      <c r="B738" s="9">
        <f t="shared" si="104"/>
        <v>9.0500000000000203</v>
      </c>
      <c r="C738" s="3">
        <v>-8.063094041006473E-2</v>
      </c>
      <c r="D738" s="13">
        <f t="shared" si="99"/>
        <v>-4.6198125836675485</v>
      </c>
      <c r="E738" s="3">
        <f t="shared" si="105"/>
        <v>1.6962498776373951E-2</v>
      </c>
      <c r="F738" s="3">
        <f t="shared" si="106"/>
        <v>-3.4128544964992256</v>
      </c>
      <c r="G738" s="13">
        <f t="shared" si="100"/>
        <v>-0.9707221369465191</v>
      </c>
      <c r="H738" s="13">
        <f t="shared" si="101"/>
        <v>0.97187958988205059</v>
      </c>
      <c r="I738" s="13">
        <f t="shared" si="102"/>
        <v>9.5244793722371046E-3</v>
      </c>
      <c r="K738" s="13">
        <f t="shared" si="103"/>
        <v>0.2719699893979064</v>
      </c>
      <c r="L738" s="13">
        <f t="shared" si="107"/>
        <v>-0.2719699893979064</v>
      </c>
      <c r="N738" s="3"/>
    </row>
    <row r="739" spans="2:14">
      <c r="B739" s="9">
        <f t="shared" si="104"/>
        <v>9.0625000000000195</v>
      </c>
      <c r="C739" s="3">
        <v>-9.8084232930364723E-2</v>
      </c>
      <c r="D739" s="13">
        <f t="shared" si="99"/>
        <v>-5.6198125836879855</v>
      </c>
      <c r="E739" s="3">
        <f t="shared" si="105"/>
        <v>-2.5849857763764264E-2</v>
      </c>
      <c r="F739" s="3">
        <f t="shared" si="106"/>
        <v>-3.4249885232110571</v>
      </c>
      <c r="G739" s="13">
        <f t="shared" si="100"/>
        <v>4.6707204356737364</v>
      </c>
      <c r="H739" s="13">
        <f t="shared" si="101"/>
        <v>-1.4810877508771767</v>
      </c>
      <c r="I739" s="13">
        <f t="shared" si="102"/>
        <v>5.2178049557091849E-3</v>
      </c>
      <c r="K739" s="13">
        <f t="shared" si="103"/>
        <v>0.27126807953373927</v>
      </c>
      <c r="L739" s="13">
        <f t="shared" si="107"/>
        <v>-0.27126807953373927</v>
      </c>
      <c r="N739" s="3"/>
    </row>
    <row r="740" spans="2:14">
      <c r="B740" s="9">
        <f t="shared" si="104"/>
        <v>9.0750000000000188</v>
      </c>
      <c r="C740" s="3">
        <v>-0.13299081797036472</v>
      </c>
      <c r="D740" s="13">
        <f t="shared" si="99"/>
        <v>-7.6198125836944834</v>
      </c>
      <c r="E740" s="3">
        <f t="shared" si="105"/>
        <v>-6.7932414235828464E-2</v>
      </c>
      <c r="F740" s="3">
        <f t="shared" si="106"/>
        <v>-3.3666045177651354</v>
      </c>
      <c r="G740" s="13">
        <f t="shared" si="100"/>
        <v>10.183959603932728</v>
      </c>
      <c r="H740" s="13">
        <f t="shared" si="101"/>
        <v>-3.8922406278474022</v>
      </c>
      <c r="I740" s="13">
        <f t="shared" si="102"/>
        <v>4.2325958964859207E-3</v>
      </c>
      <c r="K740" s="13">
        <f t="shared" si="103"/>
        <v>0.27056798118362385</v>
      </c>
      <c r="L740" s="13">
        <f t="shared" si="107"/>
        <v>-0.27056798118362385</v>
      </c>
      <c r="N740" s="3"/>
    </row>
    <row r="741" spans="2:14">
      <c r="B741" s="9">
        <f t="shared" si="104"/>
        <v>9.0875000000000181</v>
      </c>
      <c r="C741" s="3">
        <v>-0.15044411048936474</v>
      </c>
      <c r="D741" s="13">
        <f t="shared" si="99"/>
        <v>-8.6198125836404369</v>
      </c>
      <c r="E741" s="3">
        <f t="shared" si="105"/>
        <v>-0.10842372701977818</v>
      </c>
      <c r="F741" s="3">
        <f t="shared" si="106"/>
        <v>-3.2393050227159761</v>
      </c>
      <c r="G741" s="13">
        <f t="shared" si="100"/>
        <v>15.447590107442668</v>
      </c>
      <c r="H741" s="13">
        <f t="shared" si="101"/>
        <v>-6.2122219573118365</v>
      </c>
      <c r="I741" s="13">
        <f t="shared" si="102"/>
        <v>1.7657126269311034E-3</v>
      </c>
      <c r="K741" s="13">
        <f t="shared" si="103"/>
        <v>0.26986968967233982</v>
      </c>
      <c r="L741" s="13">
        <f t="shared" si="107"/>
        <v>-0.26986968967233982</v>
      </c>
      <c r="N741" s="3"/>
    </row>
    <row r="742" spans="2:14">
      <c r="B742" s="9">
        <f t="shared" si="104"/>
        <v>9.1000000000000174</v>
      </c>
      <c r="C742" s="3">
        <v>-0.16789740300936473</v>
      </c>
      <c r="D742" s="13">
        <f t="shared" si="99"/>
        <v>-9.6198125836436859</v>
      </c>
      <c r="E742" s="3">
        <f t="shared" si="105"/>
        <v>-0.14650135384943996</v>
      </c>
      <c r="F742" s="3">
        <f t="shared" si="106"/>
        <v>-3.0462101463729425</v>
      </c>
      <c r="G742" s="13">
        <f t="shared" si="100"/>
        <v>20.349149482268118</v>
      </c>
      <c r="H742" s="13">
        <f t="shared" si="101"/>
        <v>-8.393909268525567</v>
      </c>
      <c r="I742" s="13">
        <f t="shared" si="102"/>
        <v>4.5779091965391738E-4</v>
      </c>
      <c r="K742" s="13">
        <f t="shared" si="103"/>
        <v>0.26917320033673309</v>
      </c>
      <c r="L742" s="13">
        <f t="shared" si="107"/>
        <v>-0.26917320033673309</v>
      </c>
      <c r="N742" s="3"/>
    </row>
    <row r="743" spans="2:14">
      <c r="B743" s="9">
        <f t="shared" si="104"/>
        <v>9.1125000000000167</v>
      </c>
      <c r="C743" s="3">
        <v>-0.16789740300936473</v>
      </c>
      <c r="D743" s="13">
        <f t="shared" si="99"/>
        <v>-9.6198125836436859</v>
      </c>
      <c r="E743" s="3">
        <f t="shared" si="105"/>
        <v>-0.18139942607249734</v>
      </c>
      <c r="F743" s="3">
        <f t="shared" si="106"/>
        <v>-2.7918457778445909</v>
      </c>
      <c r="G743" s="13">
        <f t="shared" si="100"/>
        <v>24.788485772260355</v>
      </c>
      <c r="H743" s="13">
        <f t="shared" si="101"/>
        <v>-10.393421520049484</v>
      </c>
      <c r="I743" s="13">
        <f t="shared" si="102"/>
        <v>1.8230462679736496E-4</v>
      </c>
      <c r="K743" s="13">
        <f t="shared" si="103"/>
        <v>0.26847850852568422</v>
      </c>
      <c r="L743" s="13">
        <f t="shared" si="107"/>
        <v>-0.26847850852568422</v>
      </c>
      <c r="N743" s="3"/>
    </row>
    <row r="744" spans="2:14">
      <c r="B744" s="9">
        <f t="shared" si="104"/>
        <v>9.125000000000016</v>
      </c>
      <c r="C744" s="3">
        <v>-0.18535069552936473</v>
      </c>
      <c r="D744" s="13">
        <f t="shared" si="99"/>
        <v>-10.619812583646937</v>
      </c>
      <c r="E744" s="3">
        <f t="shared" si="105"/>
        <v>-0.21242429739363905</v>
      </c>
      <c r="F744" s="3">
        <f t="shared" si="106"/>
        <v>-2.4819897056913365</v>
      </c>
      <c r="G744" s="13">
        <f t="shared" si="100"/>
        <v>28.680020299451982</v>
      </c>
      <c r="H744" s="13">
        <f t="shared" si="101"/>
        <v>-12.171015706687371</v>
      </c>
      <c r="I744" s="13">
        <f t="shared" si="102"/>
        <v>7.3297991790523807E-4</v>
      </c>
      <c r="K744" s="13">
        <f t="shared" si="103"/>
        <v>0.26778560960007763</v>
      </c>
      <c r="L744" s="13">
        <f t="shared" si="107"/>
        <v>-0.26778560960007763</v>
      </c>
      <c r="N744" s="3"/>
    </row>
    <row r="745" spans="2:14">
      <c r="B745" s="9">
        <f t="shared" si="104"/>
        <v>9.1375000000000153</v>
      </c>
      <c r="C745" s="3">
        <v>-0.18535069552936473</v>
      </c>
      <c r="D745" s="13">
        <f t="shared" si="99"/>
        <v>-10.619812583646937</v>
      </c>
      <c r="E745" s="3">
        <f t="shared" si="105"/>
        <v>-0.23896791554299138</v>
      </c>
      <c r="F745" s="3">
        <f t="shared" si="106"/>
        <v>-2.1234894519481866</v>
      </c>
      <c r="G745" s="13">
        <f t="shared" si="100"/>
        <v>31.953838376705892</v>
      </c>
      <c r="H745" s="13">
        <f t="shared" si="101"/>
        <v>-13.691852999652113</v>
      </c>
      <c r="I745" s="13">
        <f t="shared" si="102"/>
        <v>2.8748062819896462E-3</v>
      </c>
      <c r="K745" s="13">
        <f t="shared" si="103"/>
        <v>0.26709449893277049</v>
      </c>
      <c r="L745" s="13">
        <f t="shared" si="107"/>
        <v>-0.26709449893277049</v>
      </c>
      <c r="N745" s="3"/>
    </row>
    <row r="746" spans="2:14">
      <c r="B746" s="9">
        <f t="shared" si="104"/>
        <v>9.1500000000000146</v>
      </c>
      <c r="C746" s="3">
        <v>-0.18535069552936473</v>
      </c>
      <c r="D746" s="13">
        <f t="shared" si="99"/>
        <v>-10.619812583646937</v>
      </c>
      <c r="E746" s="3">
        <f t="shared" si="105"/>
        <v>-0.26051874644598338</v>
      </c>
      <c r="F746" s="3">
        <f t="shared" si="106"/>
        <v>-1.7240664722393628</v>
      </c>
      <c r="G746" s="13">
        <f t="shared" si="100"/>
        <v>34.555726595006114</v>
      </c>
      <c r="H746" s="13">
        <f t="shared" si="101"/>
        <v>-14.926624655393663</v>
      </c>
      <c r="I746" s="13">
        <f t="shared" si="102"/>
        <v>5.6502358786033749E-3</v>
      </c>
      <c r="K746" s="13">
        <f t="shared" si="103"/>
        <v>0.266405171908562</v>
      </c>
      <c r="L746" s="13">
        <f t="shared" si="107"/>
        <v>-0.266405171908562</v>
      </c>
      <c r="N746" s="3"/>
    </row>
    <row r="747" spans="2:14">
      <c r="B747" s="9">
        <f t="shared" si="104"/>
        <v>9.1625000000000139</v>
      </c>
      <c r="C747" s="3">
        <v>-0.18535069552936473</v>
      </c>
      <c r="D747" s="13">
        <f t="shared" si="99"/>
        <v>-10.619812583646937</v>
      </c>
      <c r="E747" s="3">
        <f t="shared" si="105"/>
        <v>-0.27667024506850574</v>
      </c>
      <c r="F747" s="3">
        <f t="shared" si="106"/>
        <v>-1.2921198898017865</v>
      </c>
      <c r="G747" s="13">
        <f t="shared" si="100"/>
        <v>36.44642215183962</v>
      </c>
      <c r="H747" s="13">
        <f t="shared" si="101"/>
        <v>-15.852037359275558</v>
      </c>
      <c r="I747" s="13">
        <f t="shared" si="102"/>
        <v>8.3392601280316298E-3</v>
      </c>
      <c r="K747" s="13">
        <f t="shared" si="103"/>
        <v>0.26571762392416226</v>
      </c>
      <c r="L747" s="13">
        <f t="shared" si="107"/>
        <v>-0.26571762392416226</v>
      </c>
      <c r="N747" s="3"/>
    </row>
    <row r="748" spans="2:14">
      <c r="B748" s="9">
        <f t="shared" si="104"/>
        <v>9.1750000000000131</v>
      </c>
      <c r="C748" s="3">
        <v>-0.16789740300936473</v>
      </c>
      <c r="D748" s="13">
        <f t="shared" si="99"/>
        <v>-9.6198125836436859</v>
      </c>
      <c r="E748" s="3">
        <f t="shared" si="105"/>
        <v>-0.28712699022980315</v>
      </c>
      <c r="F748" s="3">
        <f t="shared" si="106"/>
        <v>-0.8365396129037912</v>
      </c>
      <c r="G748" s="13">
        <f t="shared" si="100"/>
        <v>37.600424708498096</v>
      </c>
      <c r="H748" s="13">
        <f t="shared" si="101"/>
        <v>-16.451164724461744</v>
      </c>
      <c r="I748" s="13">
        <f t="shared" si="102"/>
        <v>1.4215694468756132E-2</v>
      </c>
      <c r="K748" s="13">
        <f t="shared" si="103"/>
        <v>0.26503185038816179</v>
      </c>
      <c r="L748" s="13">
        <f t="shared" si="107"/>
        <v>-0.26503185038816179</v>
      </c>
      <c r="N748" s="3"/>
    </row>
    <row r="749" spans="2:14">
      <c r="B749" s="9">
        <f t="shared" si="104"/>
        <v>9.1875000000000124</v>
      </c>
      <c r="C749" s="3">
        <v>-0.16789740300936473</v>
      </c>
      <c r="D749" s="13">
        <f t="shared" si="99"/>
        <v>-9.6198125836436859</v>
      </c>
      <c r="E749" s="3">
        <f t="shared" si="105"/>
        <v>-0.29170866903039772</v>
      </c>
      <c r="F749" s="3">
        <f t="shared" si="106"/>
        <v>-0.36653430404756498</v>
      </c>
      <c r="G749" s="13">
        <f t="shared" si="100"/>
        <v>38.004736494402877</v>
      </c>
      <c r="H749" s="13">
        <f t="shared" si="101"/>
        <v>-16.713675582820372</v>
      </c>
      <c r="I749" s="13">
        <f t="shared" si="102"/>
        <v>1.5329229593730996E-2</v>
      </c>
      <c r="K749" s="13">
        <f t="shared" si="103"/>
        <v>0.26434784672100076</v>
      </c>
      <c r="L749" s="13">
        <f t="shared" si="107"/>
        <v>-0.26434784672100076</v>
      </c>
      <c r="N749" s="3"/>
    </row>
    <row r="750" spans="2:14">
      <c r="B750" s="9">
        <f t="shared" si="104"/>
        <v>9.2000000000000117</v>
      </c>
      <c r="C750" s="3">
        <v>-0.15044411048936474</v>
      </c>
      <c r="D750" s="13">
        <f t="shared" si="99"/>
        <v>-8.6198125836404369</v>
      </c>
      <c r="E750" s="3">
        <f t="shared" si="105"/>
        <v>-0.29035210775374182</v>
      </c>
      <c r="F750" s="3">
        <f t="shared" si="106"/>
        <v>0.10852490213247101</v>
      </c>
      <c r="G750" s="13">
        <f t="shared" si="100"/>
        <v>37.657847106118751</v>
      </c>
      <c r="H750" s="13">
        <f t="shared" si="101"/>
        <v>-16.635950347017111</v>
      </c>
      <c r="I750" s="13">
        <f t="shared" si="102"/>
        <v>1.9574247698528946E-2</v>
      </c>
      <c r="K750" s="13">
        <f t="shared" si="103"/>
        <v>0.26366560835493852</v>
      </c>
      <c r="L750" s="13">
        <f t="shared" si="107"/>
        <v>-0.26366560835493852</v>
      </c>
      <c r="N750" s="3"/>
    </row>
    <row r="751" spans="2:14">
      <c r="B751" s="9">
        <f t="shared" si="104"/>
        <v>9.212500000000011</v>
      </c>
      <c r="C751" s="3">
        <v>-0.13299081797036472</v>
      </c>
      <c r="D751" s="13">
        <f t="shared" si="99"/>
        <v>-7.6198125836944834</v>
      </c>
      <c r="E751" s="3">
        <f t="shared" si="105"/>
        <v>-0.28311150786675487</v>
      </c>
      <c r="F751" s="3">
        <f t="shared" si="106"/>
        <v>0.57924799095895541</v>
      </c>
      <c r="G751" s="13">
        <f t="shared" si="100"/>
        <v>36.569180178600803</v>
      </c>
      <c r="H751" s="13">
        <f t="shared" si="101"/>
        <v>-16.221094532349859</v>
      </c>
      <c r="I751" s="13">
        <f t="shared" si="102"/>
        <v>2.2536221534968138E-2</v>
      </c>
      <c r="K751" s="13">
        <f t="shared" si="103"/>
        <v>0.26298513073402285</v>
      </c>
      <c r="L751" s="13">
        <f t="shared" si="107"/>
        <v>-0.26298513073402285</v>
      </c>
      <c r="N751" s="3"/>
    </row>
    <row r="752" spans="2:14">
      <c r="B752" s="9">
        <f t="shared" si="104"/>
        <v>9.2250000000000103</v>
      </c>
      <c r="C752" s="3">
        <v>-0.11553752545036473</v>
      </c>
      <c r="D752" s="13">
        <f t="shared" si="99"/>
        <v>-6.6198125836912354</v>
      </c>
      <c r="E752" s="3">
        <f t="shared" si="105"/>
        <v>-0.27015697357686158</v>
      </c>
      <c r="F752" s="3">
        <f t="shared" si="106"/>
        <v>1.0363627431914655</v>
      </c>
      <c r="G752" s="13">
        <f t="shared" si="100"/>
        <v>34.759089179313378</v>
      </c>
      <c r="H752" s="13">
        <f t="shared" si="101"/>
        <v>-15.478854391981468</v>
      </c>
      <c r="I752" s="13">
        <f t="shared" si="102"/>
        <v>2.3907173738942453E-2</v>
      </c>
      <c r="K752" s="13">
        <f t="shared" si="103"/>
        <v>0.2623064093140598</v>
      </c>
      <c r="L752" s="13">
        <f t="shared" si="107"/>
        <v>-0.2623064093140598</v>
      </c>
      <c r="N752" s="3"/>
    </row>
    <row r="753" spans="2:14">
      <c r="B753" s="9">
        <f t="shared" si="104"/>
        <v>9.2375000000000096</v>
      </c>
      <c r="C753" s="3">
        <v>-8.063094041006473E-2</v>
      </c>
      <c r="D753" s="13">
        <f t="shared" si="99"/>
        <v>-4.6198125836675485</v>
      </c>
      <c r="E753" s="3">
        <f t="shared" si="105"/>
        <v>-0.25177133160270054</v>
      </c>
      <c r="F753" s="3">
        <f t="shared" si="106"/>
        <v>1.4708513579328828</v>
      </c>
      <c r="G753" s="13">
        <f t="shared" si="100"/>
        <v>32.259349903295458</v>
      </c>
      <c r="H753" s="13">
        <f t="shared" si="101"/>
        <v>-14.425434703223466</v>
      </c>
      <c r="I753" s="13">
        <f t="shared" si="102"/>
        <v>2.9289033497568413E-2</v>
      </c>
      <c r="K753" s="13">
        <f t="shared" si="103"/>
        <v>0.26162943956258317</v>
      </c>
      <c r="L753" s="13">
        <f t="shared" si="107"/>
        <v>-0.26162943956258317</v>
      </c>
      <c r="N753" s="3"/>
    </row>
    <row r="754" spans="2:14">
      <c r="B754" s="9">
        <f t="shared" si="104"/>
        <v>9.2500000000000089</v>
      </c>
      <c r="C754" s="3">
        <v>-6.3177647890164723E-2</v>
      </c>
      <c r="D754" s="13">
        <f t="shared" si="99"/>
        <v>-3.6198125836700288</v>
      </c>
      <c r="E754" s="3">
        <f t="shared" si="105"/>
        <v>-0.22834516620614959</v>
      </c>
      <c r="F754" s="3">
        <f t="shared" si="106"/>
        <v>1.8740932317240762</v>
      </c>
      <c r="G754" s="13">
        <f t="shared" si="100"/>
        <v>29.113968443288542</v>
      </c>
      <c r="H754" s="13">
        <f t="shared" si="101"/>
        <v>-13.083214295825684</v>
      </c>
      <c r="I754" s="13">
        <f t="shared" si="102"/>
        <v>2.7280309106661196E-2</v>
      </c>
      <c r="K754" s="13">
        <f t="shared" si="103"/>
        <v>0.26095421695882448</v>
      </c>
      <c r="L754" s="13">
        <f t="shared" si="107"/>
        <v>-0.26095421695882448</v>
      </c>
      <c r="N754" s="3"/>
    </row>
    <row r="755" spans="2:14">
      <c r="B755" s="9">
        <f t="shared" si="104"/>
        <v>9.2625000000000082</v>
      </c>
      <c r="C755" s="3">
        <v>-4.5724355370164727E-2</v>
      </c>
      <c r="D755" s="13">
        <f t="shared" si="99"/>
        <v>-2.6198125836667798</v>
      </c>
      <c r="E755" s="3">
        <f t="shared" si="105"/>
        <v>-0.2003699432403348</v>
      </c>
      <c r="F755" s="3">
        <f t="shared" si="106"/>
        <v>2.2380178372651831</v>
      </c>
      <c r="G755" s="13">
        <f t="shared" si="100"/>
        <v>25.380024723680826</v>
      </c>
      <c r="H755" s="13">
        <f t="shared" si="101"/>
        <v>-11.480352088947042</v>
      </c>
      <c r="I755" s="13">
        <f t="shared" si="102"/>
        <v>2.3915257847710494E-2</v>
      </c>
      <c r="K755" s="13">
        <f t="shared" si="103"/>
        <v>0.26028073699368237</v>
      </c>
      <c r="L755" s="13">
        <f t="shared" si="107"/>
        <v>-0.26028073699368237</v>
      </c>
      <c r="N755" s="3"/>
    </row>
    <row r="756" spans="2:14">
      <c r="B756" s="9">
        <f t="shared" si="104"/>
        <v>9.2750000000000075</v>
      </c>
      <c r="C756" s="3">
        <v>-1.081777033026473E-2</v>
      </c>
      <c r="D756" s="13">
        <f t="shared" si="99"/>
        <v>-0.61981258366601166</v>
      </c>
      <c r="E756" s="3">
        <f t="shared" si="105"/>
        <v>-0.16842909141144488</v>
      </c>
      <c r="F756" s="3">
        <f t="shared" si="106"/>
        <v>2.5552681463111933</v>
      </c>
      <c r="G756" s="13">
        <f t="shared" si="100"/>
        <v>21.128219740006625</v>
      </c>
      <c r="H756" s="13">
        <f t="shared" si="101"/>
        <v>-9.650276085098934</v>
      </c>
      <c r="I756" s="13">
        <f t="shared" si="102"/>
        <v>2.484132853295486E-2</v>
      </c>
      <c r="K756" s="13">
        <f t="shared" si="103"/>
        <v>0.25960899516969294</v>
      </c>
      <c r="L756" s="13">
        <f t="shared" si="107"/>
        <v>-0.25960899516969294</v>
      </c>
      <c r="N756" s="3"/>
    </row>
    <row r="757" spans="2:14">
      <c r="B757" s="9">
        <f t="shared" si="104"/>
        <v>9.2875000000000068</v>
      </c>
      <c r="C757" s="3">
        <v>6.6355221896352706E-3</v>
      </c>
      <c r="D757" s="13">
        <f t="shared" si="99"/>
        <v>0.38018741633150765</v>
      </c>
      <c r="E757" s="3">
        <f t="shared" si="105"/>
        <v>-0.13318695524817892</v>
      </c>
      <c r="F757" s="3">
        <f t="shared" si="106"/>
        <v>2.8193708930612762</v>
      </c>
      <c r="G757" s="13">
        <f t="shared" si="100"/>
        <v>16.442801228808804</v>
      </c>
      <c r="H757" s="13">
        <f t="shared" si="101"/>
        <v>-7.6310504219184221</v>
      </c>
      <c r="I757" s="13">
        <f t="shared" si="102"/>
        <v>1.9550325196848056E-2</v>
      </c>
      <c r="K757" s="13">
        <f t="shared" si="103"/>
        <v>0.25893898700099932</v>
      </c>
      <c r="L757" s="13">
        <f t="shared" si="107"/>
        <v>-0.25893898700099932</v>
      </c>
      <c r="N757" s="3"/>
    </row>
    <row r="758" spans="2:14">
      <c r="B758" s="9">
        <f t="shared" si="104"/>
        <v>9.300000000000006</v>
      </c>
      <c r="C758" s="3">
        <v>4.1542107229535268E-2</v>
      </c>
      <c r="D758" s="13">
        <f t="shared" si="99"/>
        <v>2.380187416332276</v>
      </c>
      <c r="E758" s="3">
        <f t="shared" si="105"/>
        <v>-9.5375631392911581E-2</v>
      </c>
      <c r="F758" s="3">
        <f t="shared" si="106"/>
        <v>3.0249059084213861</v>
      </c>
      <c r="G758" s="13">
        <f t="shared" si="100"/>
        <v>11.420611481346501</v>
      </c>
      <c r="H758" s="13">
        <f t="shared" si="101"/>
        <v>-5.4646211472092752</v>
      </c>
      <c r="I758" s="13">
        <f t="shared" si="102"/>
        <v>1.8746467149484674E-2</v>
      </c>
      <c r="K758" s="13">
        <f t="shared" si="103"/>
        <v>0.25827070801332203</v>
      </c>
      <c r="L758" s="13">
        <f t="shared" si="107"/>
        <v>-0.25827070801332203</v>
      </c>
      <c r="N758" s="3"/>
    </row>
    <row r="759" spans="2:14">
      <c r="B759" s="9">
        <f t="shared" si="104"/>
        <v>9.3125000000000053</v>
      </c>
      <c r="C759" s="3">
        <v>5.8995399749435268E-2</v>
      </c>
      <c r="D759" s="13">
        <f t="shared" si="99"/>
        <v>3.3801874163297954</v>
      </c>
      <c r="E759" s="3">
        <f t="shared" si="105"/>
        <v>-5.5779836993683857E-2</v>
      </c>
      <c r="F759" s="3">
        <f t="shared" si="106"/>
        <v>3.1676635519382175</v>
      </c>
      <c r="G759" s="13">
        <f t="shared" si="100"/>
        <v>6.1691253737990319</v>
      </c>
      <c r="H759" s="13">
        <f t="shared" si="101"/>
        <v>-3.1959492416657831</v>
      </c>
      <c r="I759" s="13">
        <f t="shared" si="102"/>
        <v>1.3173354969439043E-2</v>
      </c>
      <c r="K759" s="13">
        <f t="shared" si="103"/>
        <v>0.25760415374392898</v>
      </c>
      <c r="L759" s="13">
        <f t="shared" si="107"/>
        <v>-0.25760415374392898</v>
      </c>
      <c r="N759" s="3"/>
    </row>
    <row r="760" spans="2:14">
      <c r="B760" s="9">
        <f t="shared" si="104"/>
        <v>9.3250000000000046</v>
      </c>
      <c r="C760" s="3">
        <v>7.6448692269435264E-2</v>
      </c>
      <c r="D760" s="13">
        <f t="shared" si="99"/>
        <v>4.3801874163330439</v>
      </c>
      <c r="E760" s="3">
        <f t="shared" si="105"/>
        <v>-1.5220116754800034E-2</v>
      </c>
      <c r="F760" s="3">
        <f t="shared" si="106"/>
        <v>3.2447776191107054</v>
      </c>
      <c r="G760" s="13">
        <f t="shared" si="100"/>
        <v>0.80350719096603207</v>
      </c>
      <c r="H760" s="13">
        <f t="shared" si="101"/>
        <v>-0.87204845374639284</v>
      </c>
      <c r="I760" s="13">
        <f t="shared" si="102"/>
        <v>8.4031705479217234E-3</v>
      </c>
      <c r="K760" s="13">
        <f t="shared" si="103"/>
        <v>0.25693931974160544</v>
      </c>
      <c r="L760" s="13">
        <f t="shared" si="107"/>
        <v>-0.25693931974160544</v>
      </c>
      <c r="N760" s="3"/>
    </row>
    <row r="761" spans="2:14">
      <c r="B761" s="9">
        <f t="shared" si="104"/>
        <v>9.3375000000000039</v>
      </c>
      <c r="C761" s="3">
        <v>9.3901984789335272E-2</v>
      </c>
      <c r="D761" s="13">
        <f t="shared" si="99"/>
        <v>5.3801874163305641</v>
      </c>
      <c r="E761" s="3">
        <f t="shared" si="105"/>
        <v>2.5465151482672227E-2</v>
      </c>
      <c r="F761" s="3">
        <f t="shared" si="106"/>
        <v>3.2548214589977809</v>
      </c>
      <c r="G761" s="13">
        <f t="shared" si="100"/>
        <v>-4.5571179984733723</v>
      </c>
      <c r="H761" s="13">
        <f t="shared" si="101"/>
        <v>1.4590457046184293</v>
      </c>
      <c r="I761" s="13">
        <f t="shared" si="102"/>
        <v>4.6836001530439842E-3</v>
      </c>
      <c r="K761" s="13">
        <f t="shared" si="103"/>
        <v>0.25627620156662489</v>
      </c>
      <c r="L761" s="13">
        <f t="shared" si="107"/>
        <v>-0.25627620156662489</v>
      </c>
      <c r="N761" s="3"/>
    </row>
    <row r="762" spans="2:14">
      <c r="B762" s="9">
        <f t="shared" si="104"/>
        <v>9.3500000000000032</v>
      </c>
      <c r="C762" s="3">
        <v>0.11135527730963526</v>
      </c>
      <c r="D762" s="13">
        <f t="shared" si="99"/>
        <v>6.3801874163510011</v>
      </c>
      <c r="E762" s="3">
        <f t="shared" si="105"/>
        <v>6.5438370032883025E-2</v>
      </c>
      <c r="F762" s="3">
        <f t="shared" si="106"/>
        <v>3.1978574840168639</v>
      </c>
      <c r="G762" s="13">
        <f t="shared" si="100"/>
        <v>-9.7938428423930421</v>
      </c>
      <c r="H762" s="13">
        <f t="shared" si="101"/>
        <v>3.7493424210995596</v>
      </c>
      <c r="I762" s="13">
        <f t="shared" si="102"/>
        <v>2.1083623738618628E-3</v>
      </c>
      <c r="K762" s="13">
        <f t="shared" si="103"/>
        <v>0.2556147947907188</v>
      </c>
      <c r="L762" s="13">
        <f t="shared" si="107"/>
        <v>-0.2556147947907188</v>
      </c>
      <c r="N762" s="3"/>
    </row>
    <row r="763" spans="2:14">
      <c r="B763" s="9">
        <f t="shared" si="104"/>
        <v>9.3625000000000025</v>
      </c>
      <c r="C763" s="3">
        <v>0.12880856982963529</v>
      </c>
      <c r="D763" s="13">
        <f t="shared" si="99"/>
        <v>7.3801874163542518</v>
      </c>
      <c r="E763" s="3">
        <f t="shared" si="105"/>
        <v>0.10388130063896991</v>
      </c>
      <c r="F763" s="3">
        <f t="shared" si="106"/>
        <v>3.0754344484869507</v>
      </c>
      <c r="G763" s="13">
        <f t="shared" si="100"/>
        <v>-14.792188402796802</v>
      </c>
      <c r="H763" s="13">
        <f t="shared" si="101"/>
        <v>5.9519600969426385</v>
      </c>
      <c r="I763" s="13">
        <f t="shared" si="102"/>
        <v>6.2136874930389515E-4</v>
      </c>
      <c r="K763" s="13">
        <f t="shared" si="103"/>
        <v>0.25495509499704727</v>
      </c>
      <c r="L763" s="13">
        <f t="shared" si="107"/>
        <v>-0.25495509499704727</v>
      </c>
      <c r="N763" s="3"/>
    </row>
    <row r="764" spans="2:14">
      <c r="B764" s="9">
        <f t="shared" si="104"/>
        <v>9.3750000000000018</v>
      </c>
      <c r="C764" s="3">
        <v>0.14626186234963529</v>
      </c>
      <c r="D764" s="13">
        <f t="shared" si="99"/>
        <v>8.3801874163575008</v>
      </c>
      <c r="E764" s="3">
        <f t="shared" si="105"/>
        <v>0.14001295180711981</v>
      </c>
      <c r="F764" s="3">
        <f t="shared" si="106"/>
        <v>2.8905320934519905</v>
      </c>
      <c r="G764" s="13">
        <f t="shared" si="100"/>
        <v>-19.445923299336776</v>
      </c>
      <c r="H764" s="13">
        <f t="shared" si="101"/>
        <v>8.0221512157165584</v>
      </c>
      <c r="I764" s="13">
        <f t="shared" si="102"/>
        <v>3.9048882968361027E-5</v>
      </c>
      <c r="K764" s="13">
        <f t="shared" si="103"/>
        <v>0.25429709778016957</v>
      </c>
      <c r="L764" s="13">
        <f t="shared" si="107"/>
        <v>-0.25429709778016957</v>
      </c>
      <c r="N764" s="3"/>
    </row>
    <row r="765" spans="2:14">
      <c r="B765" s="9">
        <f t="shared" si="104"/>
        <v>9.3875000000000011</v>
      </c>
      <c r="C765" s="3">
        <v>0.14626186234963529</v>
      </c>
      <c r="D765" s="13">
        <f t="shared" si="99"/>
        <v>8.3801874163575008</v>
      </c>
      <c r="E765" s="3">
        <f t="shared" si="105"/>
        <v>0.17310617745974832</v>
      </c>
      <c r="F765" s="3">
        <f t="shared" si="106"/>
        <v>2.6474580522102809</v>
      </c>
      <c r="G765" s="13">
        <f t="shared" si="100"/>
        <v>-23.660138474475104</v>
      </c>
      <c r="H765" s="13">
        <f t="shared" si="101"/>
        <v>9.9182533760862412</v>
      </c>
      <c r="I765" s="13">
        <f t="shared" si="102"/>
        <v>7.2061725373104312E-4</v>
      </c>
      <c r="K765" s="13">
        <f t="shared" si="103"/>
        <v>0.2536407987460147</v>
      </c>
      <c r="L765" s="13">
        <f t="shared" si="107"/>
        <v>-0.2536407987460147</v>
      </c>
      <c r="N765" s="3"/>
    </row>
    <row r="766" spans="2:14">
      <c r="B766" s="9">
        <f t="shared" si="104"/>
        <v>9.4</v>
      </c>
      <c r="C766" s="3">
        <v>0.16371515486863525</v>
      </c>
      <c r="D766" s="13">
        <f t="shared" si="99"/>
        <v>9.3801874163034515</v>
      </c>
      <c r="E766" s="3">
        <f t="shared" si="105"/>
        <v>0.20250250647574009</v>
      </c>
      <c r="F766" s="3">
        <f t="shared" si="106"/>
        <v>2.3517063212793419</v>
      </c>
      <c r="G766" s="13">
        <f t="shared" si="100"/>
        <v>-27.353356017122213</v>
      </c>
      <c r="H766" s="13">
        <f t="shared" si="101"/>
        <v>11.60253896188053</v>
      </c>
      <c r="I766" s="13">
        <f t="shared" si="102"/>
        <v>1.5044586446931781E-3</v>
      </c>
      <c r="K766" s="13">
        <f t="shared" si="103"/>
        <v>0.25298619351185198</v>
      </c>
      <c r="L766" s="13">
        <f t="shared" si="107"/>
        <v>-0.25298619351185198</v>
      </c>
      <c r="N766" s="3"/>
    </row>
    <row r="767" spans="2:14">
      <c r="B767" s="9">
        <f t="shared" si="104"/>
        <v>9.4124999999999996</v>
      </c>
      <c r="C767" s="3">
        <v>0.16371515486863525</v>
      </c>
      <c r="D767" s="13">
        <f t="shared" si="99"/>
        <v>9.3801874163034515</v>
      </c>
      <c r="E767" s="3">
        <f t="shared" si="105"/>
        <v>0.22762487361405651</v>
      </c>
      <c r="F767" s="3">
        <f t="shared" si="106"/>
        <v>2.0097893710653141</v>
      </c>
      <c r="G767" s="13">
        <f t="shared" si="100"/>
        <v>-30.458612696956916</v>
      </c>
      <c r="H767" s="13">
        <f t="shared" si="101"/>
        <v>13.041944570284212</v>
      </c>
      <c r="I767" s="13">
        <f t="shared" si="102"/>
        <v>4.0844521501188493E-3</v>
      </c>
      <c r="K767" s="13">
        <f t="shared" si="103"/>
        <v>0.25233327770626185</v>
      </c>
      <c r="L767" s="13">
        <f t="shared" si="107"/>
        <v>-0.25233327770626185</v>
      </c>
      <c r="N767" s="3"/>
    </row>
    <row r="768" spans="2:14">
      <c r="B768" s="9">
        <f t="shared" si="104"/>
        <v>9.4249999999999989</v>
      </c>
      <c r="C768" s="3">
        <v>0.16371515486863525</v>
      </c>
      <c r="D768" s="13">
        <f t="shared" si="99"/>
        <v>9.3801874163034515</v>
      </c>
      <c r="E768" s="3">
        <f t="shared" si="105"/>
        <v>0.24798808251847343</v>
      </c>
      <c r="F768" s="3">
        <f t="shared" si="106"/>
        <v>1.6290567123533526</v>
      </c>
      <c r="G768" s="13">
        <f t="shared" si="100"/>
        <v>-32.923618142764347</v>
      </c>
      <c r="H768" s="13">
        <f t="shared" si="101"/>
        <v>14.208670497850518</v>
      </c>
      <c r="I768" s="13">
        <f t="shared" si="102"/>
        <v>7.1019263346748605E-3</v>
      </c>
      <c r="K768" s="13">
        <f t="shared" si="103"/>
        <v>0.25168204696910684</v>
      </c>
      <c r="L768" s="13">
        <f t="shared" si="107"/>
        <v>-0.25168204696910684</v>
      </c>
      <c r="N768" s="3"/>
    </row>
    <row r="769" spans="2:14">
      <c r="B769" s="9">
        <f t="shared" si="104"/>
        <v>9.4374999999999982</v>
      </c>
      <c r="C769" s="3">
        <v>0.16371515486863525</v>
      </c>
      <c r="D769" s="13">
        <f t="shared" si="99"/>
        <v>9.3801874163034515</v>
      </c>
      <c r="E769" s="3">
        <f t="shared" si="105"/>
        <v>0.26320697608808341</v>
      </c>
      <c r="F769" s="3">
        <f t="shared" si="106"/>
        <v>1.2175114855687983</v>
      </c>
      <c r="G769" s="13">
        <f t="shared" si="100"/>
        <v>-34.710214050517266</v>
      </c>
      <c r="H769" s="13">
        <f t="shared" si="101"/>
        <v>15.080648868247957</v>
      </c>
      <c r="I769" s="13">
        <f t="shared" si="102"/>
        <v>9.8986224895626362E-3</v>
      </c>
      <c r="K769" s="13">
        <f t="shared" si="103"/>
        <v>0.25103249695150209</v>
      </c>
      <c r="L769" s="13">
        <f t="shared" si="107"/>
        <v>-0.25103249695150209</v>
      </c>
      <c r="N769" s="3"/>
    </row>
    <row r="770" spans="2:14">
      <c r="B770" s="9">
        <f t="shared" si="104"/>
        <v>9.4499999999999975</v>
      </c>
      <c r="C770" s="3">
        <v>0.14626186234963529</v>
      </c>
      <c r="D770" s="13">
        <f t="shared" si="99"/>
        <v>8.3801874163575008</v>
      </c>
      <c r="E770" s="3">
        <f t="shared" si="105"/>
        <v>0.27300239871230009</v>
      </c>
      <c r="F770" s="3">
        <f t="shared" si="106"/>
        <v>0.78363380993733245</v>
      </c>
      <c r="G770" s="13">
        <f t="shared" si="100"/>
        <v>-35.793434629266031</v>
      </c>
      <c r="H770" s="13">
        <f t="shared" si="101"/>
        <v>15.641885243162536</v>
      </c>
      <c r="I770" s="13">
        <f t="shared" si="102"/>
        <v>1.6063163557495957E-2</v>
      </c>
      <c r="K770" s="13">
        <f t="shared" si="103"/>
        <v>0.25038462331578648</v>
      </c>
      <c r="L770" s="13">
        <f t="shared" si="107"/>
        <v>-0.25038462331578648</v>
      </c>
      <c r="N770" s="3"/>
    </row>
    <row r="771" spans="2:14">
      <c r="B771" s="9">
        <f t="shared" si="104"/>
        <v>9.4624999999999968</v>
      </c>
      <c r="C771" s="3">
        <v>0.12880856982963529</v>
      </c>
      <c r="D771" s="13">
        <f t="shared" si="99"/>
        <v>7.3801874163542518</v>
      </c>
      <c r="E771" s="3">
        <f t="shared" si="105"/>
        <v>0.27720509717569392</v>
      </c>
      <c r="F771" s="3">
        <f t="shared" si="106"/>
        <v>0.33621587707150702</v>
      </c>
      <c r="G771" s="13">
        <f t="shared" si="100"/>
        <v>-36.160482333974315</v>
      </c>
      <c r="H771" s="13">
        <f t="shared" si="101"/>
        <v>15.882682127681118</v>
      </c>
      <c r="I771" s="13">
        <f t="shared" si="102"/>
        <v>2.2021529328369524E-2</v>
      </c>
      <c r="K771" s="13">
        <f t="shared" si="103"/>
        <v>0.24973842173549385</v>
      </c>
      <c r="L771" s="13">
        <f t="shared" si="107"/>
        <v>-0.24973842173549385</v>
      </c>
      <c r="N771" s="3"/>
    </row>
    <row r="772" spans="2:14">
      <c r="B772" s="9">
        <f t="shared" si="104"/>
        <v>9.4749999999999961</v>
      </c>
      <c r="C772" s="3">
        <v>0.12880856982963529</v>
      </c>
      <c r="D772" s="13">
        <f t="shared" si="99"/>
        <v>7.3801874163542518</v>
      </c>
      <c r="E772" s="3">
        <f t="shared" si="105"/>
        <v>0.27575772027440426</v>
      </c>
      <c r="F772" s="3">
        <f t="shared" si="106"/>
        <v>-0.11579015210317195</v>
      </c>
      <c r="G772" s="13">
        <f t="shared" si="100"/>
        <v>-35.809890793500138</v>
      </c>
      <c r="H772" s="13">
        <f t="shared" si="101"/>
        <v>15.799753539872498</v>
      </c>
      <c r="I772" s="13">
        <f t="shared" si="102"/>
        <v>2.1594052816439346E-2</v>
      </c>
      <c r="K772" s="13">
        <f t="shared" si="103"/>
        <v>0.24909388789532369</v>
      </c>
      <c r="L772" s="13">
        <f t="shared" si="107"/>
        <v>-0.24909388789532369</v>
      </c>
      <c r="N772" s="3"/>
    </row>
    <row r="773" spans="2:14">
      <c r="B773" s="9">
        <f t="shared" si="104"/>
        <v>9.4874999999999954</v>
      </c>
      <c r="C773" s="3">
        <v>0.11135527730963526</v>
      </c>
      <c r="D773" s="13">
        <f t="shared" si="99"/>
        <v>6.3801874163510011</v>
      </c>
      <c r="E773" s="3">
        <f t="shared" si="105"/>
        <v>0.2687150479366302</v>
      </c>
      <c r="F773" s="3">
        <f t="shared" si="106"/>
        <v>-0.56341378702192368</v>
      </c>
      <c r="G773" s="13">
        <f t="shared" si="100"/>
        <v>-34.751060911721247</v>
      </c>
      <c r="H773" s="13">
        <f t="shared" si="101"/>
        <v>15.396238138424511</v>
      </c>
      <c r="I773" s="13">
        <f t="shared" si="102"/>
        <v>2.4762097411780457E-2</v>
      </c>
      <c r="K773" s="13">
        <f t="shared" si="103"/>
        <v>0.24845101749111284</v>
      </c>
      <c r="L773" s="13">
        <f t="shared" si="107"/>
        <v>-0.24845101749111284</v>
      </c>
      <c r="N773" s="3"/>
    </row>
    <row r="774" spans="2:14">
      <c r="B774" s="9">
        <f t="shared" si="104"/>
        <v>9.4999999999999947</v>
      </c>
      <c r="C774" s="3">
        <v>9.3901984789335272E-2</v>
      </c>
      <c r="D774" s="13">
        <f t="shared" si="99"/>
        <v>5.3801874163305641</v>
      </c>
      <c r="E774" s="3">
        <f t="shared" si="105"/>
        <v>0.25624252233139971</v>
      </c>
      <c r="F774" s="3">
        <f t="shared" si="106"/>
        <v>-0.99780204841843934</v>
      </c>
      <c r="G774" s="13">
        <f t="shared" si="100"/>
        <v>-33.004243212927875</v>
      </c>
      <c r="H774" s="13">
        <f t="shared" si="101"/>
        <v>14.681615061375952</v>
      </c>
      <c r="I774" s="13">
        <f t="shared" si="102"/>
        <v>2.6354450129446438E-2</v>
      </c>
      <c r="K774" s="13">
        <f t="shared" si="103"/>
        <v>0.2478098062298062</v>
      </c>
      <c r="L774" s="13">
        <f t="shared" si="107"/>
        <v>-0.2478098062298062</v>
      </c>
      <c r="N774" s="3"/>
    </row>
    <row r="775" spans="2:14">
      <c r="B775" s="9">
        <f t="shared" si="104"/>
        <v>9.512499999999994</v>
      </c>
      <c r="C775" s="3">
        <v>7.6448692269435264E-2</v>
      </c>
      <c r="D775" s="13">
        <f t="shared" si="99"/>
        <v>4.3801874163330439</v>
      </c>
      <c r="E775" s="3">
        <f t="shared" si="105"/>
        <v>0.23861308372414924</v>
      </c>
      <c r="F775" s="3">
        <f t="shared" si="106"/>
        <v>-1.4103550885800378</v>
      </c>
      <c r="G775" s="13">
        <f t="shared" si="100"/>
        <v>-30.600918195126255</v>
      </c>
      <c r="H775" s="13">
        <f t="shared" si="101"/>
        <v>13.671522633995508</v>
      </c>
      <c r="I775" s="13">
        <f t="shared" si="102"/>
        <v>2.6297289855877714E-2</v>
      </c>
      <c r="K775" s="13">
        <f t="shared" si="103"/>
        <v>0.2471702498294287</v>
      </c>
      <c r="L775" s="13">
        <f t="shared" si="107"/>
        <v>-0.2471702498294287</v>
      </c>
      <c r="N775" s="3"/>
    </row>
    <row r="776" spans="2:14">
      <c r="B776" s="9">
        <f t="shared" si="104"/>
        <v>9.5249999999999932</v>
      </c>
      <c r="C776" s="3">
        <v>4.1542107229535268E-2</v>
      </c>
      <c r="D776" s="13">
        <f t="shared" si="99"/>
        <v>2.380187416332276</v>
      </c>
      <c r="E776" s="3">
        <f t="shared" si="105"/>
        <v>0.2162022516489103</v>
      </c>
      <c r="F776" s="3">
        <f t="shared" si="106"/>
        <v>-1.7928665660191161</v>
      </c>
      <c r="G776" s="13">
        <f t="shared" si="100"/>
        <v>-27.584415243144353</v>
      </c>
      <c r="H776" s="13">
        <f t="shared" si="101"/>
        <v>12.387476540707903</v>
      </c>
      <c r="I776" s="13">
        <f t="shared" si="102"/>
        <v>3.050616604859694E-2</v>
      </c>
      <c r="K776" s="13">
        <f t="shared" si="103"/>
        <v>0.24653234401905605</v>
      </c>
      <c r="L776" s="13">
        <f t="shared" si="107"/>
        <v>-0.24653234401905605</v>
      </c>
      <c r="N776" s="3"/>
    </row>
    <row r="777" spans="2:14">
      <c r="B777" s="9">
        <f t="shared" si="104"/>
        <v>9.5374999999999925</v>
      </c>
      <c r="C777" s="3">
        <v>2.4088814709535271E-2</v>
      </c>
      <c r="D777" s="13">
        <f t="shared" si="99"/>
        <v>1.3801874163290273</v>
      </c>
      <c r="E777" s="3">
        <f t="shared" si="105"/>
        <v>0.18948135469193003</v>
      </c>
      <c r="F777" s="3">
        <f t="shared" si="106"/>
        <v>-2.1376717565584205</v>
      </c>
      <c r="G777" s="13">
        <f t="shared" si="100"/>
        <v>-24.010526700133916</v>
      </c>
      <c r="H777" s="13">
        <f t="shared" si="101"/>
        <v>10.856481920268971</v>
      </c>
      <c r="I777" s="13">
        <f t="shared" si="102"/>
        <v>2.7354692281828047E-2</v>
      </c>
      <c r="K777" s="13">
        <f t="shared" si="103"/>
        <v>0.24589608453878659</v>
      </c>
      <c r="L777" s="13">
        <f t="shared" si="107"/>
        <v>-0.24589608453878659</v>
      </c>
      <c r="N777" s="3"/>
    </row>
    <row r="778" spans="2:14">
      <c r="B778" s="9">
        <f t="shared" si="104"/>
        <v>9.5499999999999918</v>
      </c>
      <c r="C778" s="3">
        <v>6.6355221896352706E-3</v>
      </c>
      <c r="D778" s="13">
        <f t="shared" si="99"/>
        <v>0.38018741633150765</v>
      </c>
      <c r="E778" s="3">
        <f t="shared" si="105"/>
        <v>0.15900881293805386</v>
      </c>
      <c r="F778" s="3">
        <f t="shared" si="106"/>
        <v>-2.4378033403100945</v>
      </c>
      <c r="G778" s="13">
        <f t="shared" si="100"/>
        <v>-19.947831444932888</v>
      </c>
      <c r="H778" s="13">
        <f t="shared" si="101"/>
        <v>9.110533886735686</v>
      </c>
      <c r="I778" s="13">
        <f t="shared" si="102"/>
        <v>2.3217619733502108E-2</v>
      </c>
      <c r="K778" s="13">
        <f t="shared" si="103"/>
        <v>0.24526146713971272</v>
      </c>
      <c r="L778" s="13">
        <f t="shared" si="107"/>
        <v>-0.24526146713971272</v>
      </c>
      <c r="N778" s="3"/>
    </row>
    <row r="779" spans="2:14">
      <c r="B779" s="9">
        <f t="shared" si="104"/>
        <v>9.5624999999999911</v>
      </c>
      <c r="C779" s="3">
        <v>-1.081777033026473E-2</v>
      </c>
      <c r="D779" s="13">
        <f t="shared" si="99"/>
        <v>-0.61981258366601166</v>
      </c>
      <c r="E779" s="3">
        <f t="shared" si="105"/>
        <v>0.1254194225209069</v>
      </c>
      <c r="F779" s="3">
        <f t="shared" si="106"/>
        <v>-2.6871512333717558</v>
      </c>
      <c r="G779" s="13">
        <f t="shared" si="100"/>
        <v>-15.47745147682547</v>
      </c>
      <c r="H779" s="13">
        <f t="shared" si="101"/>
        <v>7.1860035794159929</v>
      </c>
      <c r="I779" s="13">
        <f t="shared" si="102"/>
        <v>1.8560572715967331E-2</v>
      </c>
      <c r="K779" s="13">
        <f t="shared" si="103"/>
        <v>0.24462848758389275</v>
      </c>
      <c r="L779" s="13">
        <f t="shared" si="107"/>
        <v>-0.24462848758389275</v>
      </c>
      <c r="N779" s="3"/>
    </row>
    <row r="780" spans="2:14">
      <c r="B780" s="9">
        <f t="shared" si="104"/>
        <v>9.5749999999999904</v>
      </c>
      <c r="C780" s="3">
        <v>-4.5724355370164727E-2</v>
      </c>
      <c r="D780" s="13">
        <f t="shared" si="99"/>
        <v>-2.6198125836667798</v>
      </c>
      <c r="E780" s="3">
        <f t="shared" si="105"/>
        <v>8.9411680310505975E-2</v>
      </c>
      <c r="F780" s="3">
        <f t="shared" si="106"/>
        <v>-2.8806193768320743</v>
      </c>
      <c r="G780" s="13">
        <f t="shared" si="100"/>
        <v>-10.692027980689002</v>
      </c>
      <c r="H780" s="13">
        <f t="shared" si="101"/>
        <v>5.1229119209649543</v>
      </c>
      <c r="I780" s="13">
        <f t="shared" si="102"/>
        <v>1.8261748139487506E-2</v>
      </c>
      <c r="K780" s="13">
        <f t="shared" si="103"/>
        <v>0.24399714164432221</v>
      </c>
      <c r="L780" s="13">
        <f t="shared" si="107"/>
        <v>-0.24399714164432221</v>
      </c>
      <c r="N780" s="3"/>
    </row>
    <row r="781" spans="2:14">
      <c r="B781" s="9">
        <f t="shared" si="104"/>
        <v>9.5874999999999897</v>
      </c>
      <c r="C781" s="3">
        <v>-6.3177647890164723E-2</v>
      </c>
      <c r="D781" s="13">
        <f t="shared" si="99"/>
        <v>-3.6198125836700288</v>
      </c>
      <c r="E781" s="3">
        <f t="shared" si="105"/>
        <v>5.1733308728122387E-2</v>
      </c>
      <c r="F781" s="3">
        <f t="shared" si="106"/>
        <v>-3.0142697265906868</v>
      </c>
      <c r="G781" s="13">
        <f t="shared" si="100"/>
        <v>-5.6938130049484492</v>
      </c>
      <c r="H781" s="13">
        <f t="shared" si="101"/>
        <v>2.9641002503687175</v>
      </c>
      <c r="I781" s="13">
        <f t="shared" si="102"/>
        <v>1.3204527950929862E-2</v>
      </c>
      <c r="K781" s="13">
        <f t="shared" si="103"/>
        <v>0.24336742510490592</v>
      </c>
      <c r="L781" s="13">
        <f t="shared" si="107"/>
        <v>-0.24336742510490592</v>
      </c>
      <c r="N781" s="3"/>
    </row>
    <row r="782" spans="2:14">
      <c r="B782" s="9">
        <f t="shared" si="104"/>
        <v>9.599999999999989</v>
      </c>
      <c r="C782" s="3">
        <v>-8.063094041006473E-2</v>
      </c>
      <c r="D782" s="13">
        <f t="shared" ref="D782:D845" si="108">C782*180/PI()</f>
        <v>-4.6198125836675485</v>
      </c>
      <c r="E782" s="3">
        <f t="shared" si="105"/>
        <v>1.3165278863715602E-2</v>
      </c>
      <c r="F782" s="3">
        <f t="shared" si="106"/>
        <v>-3.0854423891525427</v>
      </c>
      <c r="G782" s="13">
        <f t="shared" ref="G782:G845" si="109">-($C$4/$C$5)*SIN(E782)-$F$5*F782</f>
        <v>-0.59191188425567565</v>
      </c>
      <c r="H782" s="13">
        <f t="shared" ref="H782:H845" si="110">E782*180/PI()</f>
        <v>0.75431491500369197</v>
      </c>
      <c r="I782" s="13">
        <f t="shared" ref="I782:I845" si="111">(C782-E782)^2</f>
        <v>8.7977307500550807E-3</v>
      </c>
      <c r="K782" s="13">
        <f t="shared" ref="K782:K845" si="112">$M$9*EXP(-$N$9*B782)</f>
        <v>0.24273933376042983</v>
      </c>
      <c r="L782" s="13">
        <f t="shared" si="107"/>
        <v>-0.24273933376042983</v>
      </c>
      <c r="N782" s="3"/>
    </row>
    <row r="783" spans="2:14">
      <c r="B783" s="9">
        <f t="shared" ref="B783:B846" si="113">B782+$C$3</f>
        <v>9.6124999999999883</v>
      </c>
      <c r="C783" s="3">
        <v>-9.8084232930364723E-2</v>
      </c>
      <c r="D783" s="13">
        <f t="shared" si="108"/>
        <v>-5.6198125836879855</v>
      </c>
      <c r="E783" s="3">
        <f t="shared" ref="E783:E846" si="114">F783*$C$3+E782</f>
        <v>-2.5495237232606133E-2</v>
      </c>
      <c r="F783" s="3">
        <f t="shared" ref="F783:F846" si="115">G782*$C$3+F782</f>
        <v>-3.0928412877057387</v>
      </c>
      <c r="G783" s="13">
        <f t="shared" si="109"/>
        <v>4.5011456760784094</v>
      </c>
      <c r="H783" s="13">
        <f t="shared" si="110"/>
        <v>-1.4607694911131281</v>
      </c>
      <c r="I783" s="13">
        <f t="shared" si="111"/>
        <v>5.2691622964092149E-3</v>
      </c>
      <c r="K783" s="13">
        <f t="shared" si="112"/>
        <v>0.24211286341653276</v>
      </c>
      <c r="L783" s="13">
        <f t="shared" ref="L783:L846" si="116">-K783</f>
        <v>-0.24211286341653276</v>
      </c>
      <c r="N783" s="3"/>
    </row>
    <row r="784" spans="2:14">
      <c r="B784" s="9">
        <f t="shared" si="113"/>
        <v>9.6249999999999876</v>
      </c>
      <c r="C784" s="3">
        <v>-0.11553752545036473</v>
      </c>
      <c r="D784" s="13">
        <f t="shared" si="108"/>
        <v>-6.6198125836912354</v>
      </c>
      <c r="E784" s="3">
        <f t="shared" si="114"/>
        <v>-6.345244931704061E-2</v>
      </c>
      <c r="F784" s="3">
        <f t="shared" si="115"/>
        <v>-3.0365769667547586</v>
      </c>
      <c r="G784" s="13">
        <f t="shared" si="109"/>
        <v>9.4732101671736189</v>
      </c>
      <c r="H784" s="13">
        <f t="shared" si="110"/>
        <v>-3.6355575456341898</v>
      </c>
      <c r="I784" s="13">
        <f t="shared" si="111"/>
        <v>2.7128551558141703E-3</v>
      </c>
      <c r="K784" s="13">
        <f t="shared" si="112"/>
        <v>0.24148800988967847</v>
      </c>
      <c r="L784" s="13">
        <f t="shared" si="116"/>
        <v>-0.24148800988967847</v>
      </c>
      <c r="N784" s="3"/>
    </row>
    <row r="785" spans="2:14">
      <c r="B785" s="9">
        <f t="shared" si="113"/>
        <v>9.6374999999999869</v>
      </c>
      <c r="C785" s="3">
        <v>-0.13299081797036472</v>
      </c>
      <c r="D785" s="13">
        <f t="shared" si="108"/>
        <v>-7.6198125836944834</v>
      </c>
      <c r="E785" s="3">
        <f t="shared" si="114"/>
        <v>-9.992947231285422E-2</v>
      </c>
      <c r="F785" s="3">
        <f t="shared" si="115"/>
        <v>-2.9181618396650886</v>
      </c>
      <c r="G785" s="13">
        <f t="shared" si="109"/>
        <v>14.216329206320275</v>
      </c>
      <c r="H785" s="13">
        <f t="shared" si="110"/>
        <v>-5.7255370124959599</v>
      </c>
      <c r="I785" s="13">
        <f t="shared" si="111"/>
        <v>1.0930525766853882E-3</v>
      </c>
      <c r="K785" s="13">
        <f t="shared" si="112"/>
        <v>0.2408647690071278</v>
      </c>
      <c r="L785" s="13">
        <f t="shared" si="116"/>
        <v>-0.2408647690071278</v>
      </c>
      <c r="N785" s="3"/>
    </row>
    <row r="786" spans="2:14">
      <c r="B786" s="9">
        <f t="shared" si="113"/>
        <v>9.6499999999999861</v>
      </c>
      <c r="C786" s="3">
        <v>-0.13299081797036472</v>
      </c>
      <c r="D786" s="13">
        <f t="shared" si="108"/>
        <v>-7.6198125836944834</v>
      </c>
      <c r="E786" s="3">
        <f t="shared" si="114"/>
        <v>-0.1341851938701803</v>
      </c>
      <c r="F786" s="3">
        <f t="shared" si="115"/>
        <v>-2.7404577245860851</v>
      </c>
      <c r="G786" s="13">
        <f t="shared" si="109"/>
        <v>18.630210879607514</v>
      </c>
      <c r="H786" s="13">
        <f t="shared" si="110"/>
        <v>-7.6882452819060561</v>
      </c>
      <c r="I786" s="13">
        <f t="shared" si="111"/>
        <v>1.426533790060278E-6</v>
      </c>
      <c r="K786" s="13">
        <f t="shared" si="112"/>
        <v>0.24024313660691074</v>
      </c>
      <c r="L786" s="13">
        <f t="shared" si="116"/>
        <v>-0.24024313660691074</v>
      </c>
      <c r="N786" s="3"/>
    </row>
    <row r="787" spans="2:14">
      <c r="B787" s="9">
        <f t="shared" si="113"/>
        <v>9.6624999999999854</v>
      </c>
      <c r="C787" s="3">
        <v>-0.13299081797036472</v>
      </c>
      <c r="D787" s="13">
        <f t="shared" si="108"/>
        <v>-7.6198125836944834</v>
      </c>
      <c r="E787" s="3">
        <f t="shared" si="114"/>
        <v>-0.16552994497756768</v>
      </c>
      <c r="F787" s="3">
        <f t="shared" si="115"/>
        <v>-2.5075800885909914</v>
      </c>
      <c r="G787" s="13">
        <f t="shared" si="109"/>
        <v>22.625030042579876</v>
      </c>
      <c r="H787" s="13">
        <f t="shared" si="110"/>
        <v>-9.4841672302473672</v>
      </c>
      <c r="I787" s="13">
        <f t="shared" si="111"/>
        <v>1.0587947863908852E-3</v>
      </c>
      <c r="K787" s="13">
        <f t="shared" si="112"/>
        <v>0.23962310853779864</v>
      </c>
      <c r="L787" s="13">
        <f t="shared" si="116"/>
        <v>-0.23962310853779864</v>
      </c>
      <c r="N787" s="3"/>
    </row>
    <row r="788" spans="2:14">
      <c r="B788" s="9">
        <f t="shared" si="113"/>
        <v>9.6749999999999847</v>
      </c>
      <c r="C788" s="3">
        <v>-0.15044411048936474</v>
      </c>
      <c r="D788" s="13">
        <f t="shared" si="108"/>
        <v>-8.6198125836404369</v>
      </c>
      <c r="E788" s="3">
        <f t="shared" si="114"/>
        <v>-0.19333953514080196</v>
      </c>
      <c r="F788" s="3">
        <f t="shared" si="115"/>
        <v>-2.224767213058743</v>
      </c>
      <c r="G788" s="13">
        <f t="shared" si="109"/>
        <v>26.123387387583971</v>
      </c>
      <c r="H788" s="13">
        <f t="shared" si="110"/>
        <v>-11.07753937658922</v>
      </c>
      <c r="I788" s="13">
        <f t="shared" si="111"/>
        <v>1.8400174560271284E-3</v>
      </c>
      <c r="K788" s="13">
        <f t="shared" si="112"/>
        <v>0.23900468065927641</v>
      </c>
      <c r="L788" s="13">
        <f t="shared" si="116"/>
        <v>-0.23900468065927641</v>
      </c>
      <c r="N788" s="3"/>
    </row>
    <row r="789" spans="2:14">
      <c r="B789" s="9">
        <f t="shared" si="113"/>
        <v>9.687499999999984</v>
      </c>
      <c r="C789" s="3">
        <v>-0.15044411048936474</v>
      </c>
      <c r="D789" s="13">
        <f t="shared" si="108"/>
        <v>-8.6198125836404369</v>
      </c>
      <c r="E789" s="3">
        <f t="shared" si="114"/>
        <v>-0.21706734602472624</v>
      </c>
      <c r="F789" s="3">
        <f t="shared" si="115"/>
        <v>-1.8982248707139433</v>
      </c>
      <c r="G789" s="13">
        <f t="shared" si="109"/>
        <v>29.061370255472269</v>
      </c>
      <c r="H789" s="13">
        <f t="shared" si="110"/>
        <v>-12.437042797322661</v>
      </c>
      <c r="I789" s="13">
        <f t="shared" si="111"/>
        <v>4.4386555132002563E-3</v>
      </c>
      <c r="K789" s="13">
        <f t="shared" si="112"/>
        <v>0.23838784884151504</v>
      </c>
      <c r="L789" s="13">
        <f t="shared" si="116"/>
        <v>-0.23838784884151504</v>
      </c>
      <c r="N789" s="3"/>
    </row>
    <row r="790" spans="2:14">
      <c r="B790" s="9">
        <f t="shared" si="113"/>
        <v>9.6999999999999833</v>
      </c>
      <c r="C790" s="3">
        <v>-0.15044411048936474</v>
      </c>
      <c r="D790" s="13">
        <f t="shared" si="108"/>
        <v>-8.6198125836404369</v>
      </c>
      <c r="E790" s="3">
        <f t="shared" si="114"/>
        <v>-0.23625431780623299</v>
      </c>
      <c r="F790" s="3">
        <f t="shared" si="115"/>
        <v>-1.5349577425205398</v>
      </c>
      <c r="G790" s="13">
        <f t="shared" si="109"/>
        <v>31.388800652347939</v>
      </c>
      <c r="H790" s="13">
        <f t="shared" si="110"/>
        <v>-13.536375302039605</v>
      </c>
      <c r="I790" s="13">
        <f t="shared" si="111"/>
        <v>7.3633916797639096E-3</v>
      </c>
      <c r="K790" s="13">
        <f t="shared" si="112"/>
        <v>0.23777260896534391</v>
      </c>
      <c r="L790" s="13">
        <f t="shared" si="116"/>
        <v>-0.23777260896534391</v>
      </c>
      <c r="N790" s="3"/>
    </row>
    <row r="791" spans="2:14">
      <c r="B791" s="9">
        <f t="shared" si="113"/>
        <v>9.7124999999999826</v>
      </c>
      <c r="C791" s="3">
        <v>-0.13299081797036472</v>
      </c>
      <c r="D791" s="13">
        <f t="shared" si="108"/>
        <v>-7.6198125836944834</v>
      </c>
      <c r="E791" s="3">
        <f t="shared" si="114"/>
        <v>-0.25053678948581037</v>
      </c>
      <c r="F791" s="3">
        <f t="shared" si="115"/>
        <v>-1.1425977343661906</v>
      </c>
      <c r="G791" s="13">
        <f t="shared" si="109"/>
        <v>33.068864396641374</v>
      </c>
      <c r="H791" s="13">
        <f t="shared" si="110"/>
        <v>-14.354700650294513</v>
      </c>
      <c r="I791" s="13">
        <f t="shared" si="111"/>
        <v>1.3817055419509961E-2</v>
      </c>
      <c r="K791" s="13">
        <f t="shared" si="112"/>
        <v>0.23715895692222316</v>
      </c>
      <c r="L791" s="13">
        <f t="shared" si="116"/>
        <v>-0.23715895692222316</v>
      </c>
      <c r="N791" s="3"/>
    </row>
    <row r="792" spans="2:14">
      <c r="B792" s="9">
        <f t="shared" si="113"/>
        <v>9.7249999999999819</v>
      </c>
      <c r="C792" s="3">
        <v>-0.13299081797036472</v>
      </c>
      <c r="D792" s="13">
        <f t="shared" si="108"/>
        <v>-7.6198125836944834</v>
      </c>
      <c r="E792" s="3">
        <f t="shared" si="114"/>
        <v>-0.25965225110341256</v>
      </c>
      <c r="F792" s="3">
        <f t="shared" si="115"/>
        <v>-0.72923692940817342</v>
      </c>
      <c r="G792" s="13">
        <f t="shared" si="109"/>
        <v>34.077378774654008</v>
      </c>
      <c r="H792" s="13">
        <f t="shared" si="110"/>
        <v>-14.876978129296612</v>
      </c>
      <c r="I792" s="13">
        <f t="shared" si="111"/>
        <v>1.6043118643317551E-2</v>
      </c>
      <c r="K792" s="13">
        <f t="shared" si="112"/>
        <v>0.23654688861421685</v>
      </c>
      <c r="L792" s="13">
        <f t="shared" si="116"/>
        <v>-0.23654688861421685</v>
      </c>
      <c r="N792" s="3"/>
    </row>
    <row r="793" spans="2:14">
      <c r="B793" s="9">
        <f t="shared" si="113"/>
        <v>9.7374999999999812</v>
      </c>
      <c r="C793" s="3">
        <v>-0.11553752545036473</v>
      </c>
      <c r="D793" s="13">
        <f t="shared" si="108"/>
        <v>-6.6198125836912354</v>
      </c>
      <c r="E793" s="3">
        <f t="shared" si="114"/>
        <v>-0.26344312228747502</v>
      </c>
      <c r="F793" s="3">
        <f t="shared" si="115"/>
        <v>-0.30326969472499832</v>
      </c>
      <c r="G793" s="13">
        <f t="shared" si="109"/>
        <v>34.401967954604991</v>
      </c>
      <c r="H793" s="13">
        <f t="shared" si="110"/>
        <v>-15.094179048821152</v>
      </c>
      <c r="I793" s="13">
        <f t="shared" si="111"/>
        <v>2.1876065575741812E-2</v>
      </c>
      <c r="K793" s="13">
        <f t="shared" si="112"/>
        <v>0.23593639995396457</v>
      </c>
      <c r="L793" s="13">
        <f t="shared" si="116"/>
        <v>-0.23593639995396457</v>
      </c>
      <c r="N793" s="3"/>
    </row>
    <row r="794" spans="2:14">
      <c r="B794" s="9">
        <f t="shared" si="113"/>
        <v>9.7499999999999805</v>
      </c>
      <c r="C794" s="3">
        <v>-9.8084232930364723E-2</v>
      </c>
      <c r="D794" s="13">
        <f t="shared" si="108"/>
        <v>-5.6198125836879855</v>
      </c>
      <c r="E794" s="3">
        <f t="shared" si="114"/>
        <v>-0.26185868597863049</v>
      </c>
      <c r="F794" s="3">
        <f t="shared" si="115"/>
        <v>0.12675490470756412</v>
      </c>
      <c r="G794" s="13">
        <f t="shared" si="109"/>
        <v>34.041378828471863</v>
      </c>
      <c r="H794" s="13">
        <f t="shared" si="110"/>
        <v>-15.003397535417074</v>
      </c>
      <c r="I794" s="13">
        <f t="shared" si="111"/>
        <v>2.6822071471258608E-2</v>
      </c>
      <c r="K794" s="13">
        <f t="shared" si="112"/>
        <v>0.23532748686465502</v>
      </c>
      <c r="L794" s="13">
        <f t="shared" si="116"/>
        <v>-0.23532748686465502</v>
      </c>
      <c r="N794" s="3"/>
    </row>
    <row r="795" spans="2:14">
      <c r="B795" s="9">
        <f t="shared" si="113"/>
        <v>9.7624999999999797</v>
      </c>
      <c r="C795" s="3">
        <v>-9.8084232930364723E-2</v>
      </c>
      <c r="D795" s="13">
        <f t="shared" si="108"/>
        <v>-5.6198125836879855</v>
      </c>
      <c r="E795" s="3">
        <f t="shared" si="114"/>
        <v>-0.2549552842278372</v>
      </c>
      <c r="F795" s="3">
        <f t="shared" si="115"/>
        <v>0.55227214006346248</v>
      </c>
      <c r="G795" s="13">
        <f t="shared" si="109"/>
        <v>33.005095272996058</v>
      </c>
      <c r="H795" s="13">
        <f t="shared" si="110"/>
        <v>-14.607861750813395</v>
      </c>
      <c r="I795" s="13">
        <f t="shared" si="111"/>
        <v>2.460852673517424E-2</v>
      </c>
      <c r="K795" s="13">
        <f t="shared" si="112"/>
        <v>0.23472014527999846</v>
      </c>
      <c r="L795" s="13">
        <f t="shared" si="116"/>
        <v>-0.23472014527999846</v>
      </c>
      <c r="N795" s="3"/>
    </row>
    <row r="796" spans="2:14">
      <c r="B796" s="9">
        <f t="shared" si="113"/>
        <v>9.774999999999979</v>
      </c>
      <c r="C796" s="3">
        <v>-8.063094041006473E-2</v>
      </c>
      <c r="D796" s="13">
        <f t="shared" si="108"/>
        <v>-4.6198125836675485</v>
      </c>
      <c r="E796" s="3">
        <f t="shared" si="114"/>
        <v>-0.24289483634063827</v>
      </c>
      <c r="F796" s="3">
        <f t="shared" si="115"/>
        <v>0.9648358309759133</v>
      </c>
      <c r="G796" s="13">
        <f t="shared" si="109"/>
        <v>31.313310696533467</v>
      </c>
      <c r="H796" s="13">
        <f t="shared" si="110"/>
        <v>-13.916848987839426</v>
      </c>
      <c r="I796" s="13">
        <f t="shared" si="111"/>
        <v>2.6329571922568004E-2</v>
      </c>
      <c r="K796" s="13">
        <f t="shared" si="112"/>
        <v>0.23411437114419953</v>
      </c>
      <c r="L796" s="13">
        <f t="shared" si="116"/>
        <v>-0.23411437114419953</v>
      </c>
      <c r="N796" s="3"/>
    </row>
    <row r="797" spans="2:14">
      <c r="B797" s="9">
        <f t="shared" si="113"/>
        <v>9.7874999999999783</v>
      </c>
      <c r="C797" s="3">
        <v>-6.3177647890164723E-2</v>
      </c>
      <c r="D797" s="13">
        <f t="shared" si="108"/>
        <v>-3.6198125836700288</v>
      </c>
      <c r="E797" s="3">
        <f t="shared" si="114"/>
        <v>-0.22594168365710599</v>
      </c>
      <c r="F797" s="3">
        <f t="shared" si="115"/>
        <v>1.3562522146825817</v>
      </c>
      <c r="G797" s="13">
        <f t="shared" si="109"/>
        <v>28.997213626826028</v>
      </c>
      <c r="H797" s="13">
        <f t="shared" si="110"/>
        <v>-12.94550488963214</v>
      </c>
      <c r="I797" s="13">
        <f t="shared" si="111"/>
        <v>2.6492131339142133E-2</v>
      </c>
      <c r="K797" s="13">
        <f t="shared" si="112"/>
        <v>0.23351016041193021</v>
      </c>
      <c r="L797" s="13">
        <f t="shared" si="116"/>
        <v>-0.23351016041193021</v>
      </c>
      <c r="N797" s="3"/>
    </row>
    <row r="798" spans="2:14">
      <c r="B798" s="9">
        <f t="shared" si="113"/>
        <v>9.7999999999999776</v>
      </c>
      <c r="C798" s="3">
        <v>-2.8271062850264726E-2</v>
      </c>
      <c r="D798" s="13">
        <f t="shared" si="108"/>
        <v>-1.6198125836692603</v>
      </c>
      <c r="E798" s="3">
        <f t="shared" si="114"/>
        <v>-0.20445771634438215</v>
      </c>
      <c r="F798" s="3">
        <f t="shared" si="115"/>
        <v>1.7187173850179072</v>
      </c>
      <c r="G798" s="13">
        <f t="shared" si="109"/>
        <v>26.099445494526957</v>
      </c>
      <c r="H798" s="13">
        <f t="shared" si="110"/>
        <v>-11.714564235416049</v>
      </c>
      <c r="I798" s="13">
        <f t="shared" si="111"/>
        <v>3.1041736869456195E-2</v>
      </c>
      <c r="K798" s="13">
        <f t="shared" si="112"/>
        <v>0.23290750904830287</v>
      </c>
      <c r="L798" s="13">
        <f t="shared" si="116"/>
        <v>-0.23290750904830287</v>
      </c>
      <c r="N798" s="3"/>
    </row>
    <row r="799" spans="2:14">
      <c r="B799" s="9">
        <f t="shared" si="113"/>
        <v>9.8124999999999769</v>
      </c>
      <c r="C799" s="3">
        <v>-1.081777033026473E-2</v>
      </c>
      <c r="D799" s="13">
        <f t="shared" si="108"/>
        <v>-0.61981258366601166</v>
      </c>
      <c r="E799" s="3">
        <f t="shared" si="114"/>
        <v>-0.17889571067313847</v>
      </c>
      <c r="F799" s="3">
        <f t="shared" si="115"/>
        <v>2.0449604536994941</v>
      </c>
      <c r="G799" s="13">
        <f t="shared" si="109"/>
        <v>22.674518871941917</v>
      </c>
      <c r="H799" s="13">
        <f t="shared" si="110"/>
        <v>-10.249969194564311</v>
      </c>
      <c r="I799" s="13">
        <f t="shared" si="111"/>
        <v>2.8250194029902625E-2</v>
      </c>
      <c r="K799" s="13">
        <f t="shared" si="112"/>
        <v>0.23230641302884314</v>
      </c>
      <c r="L799" s="13">
        <f t="shared" si="116"/>
        <v>-0.23230641302884314</v>
      </c>
      <c r="N799" s="3"/>
    </row>
    <row r="800" spans="2:14">
      <c r="B800" s="9">
        <f t="shared" si="113"/>
        <v>9.8249999999999762</v>
      </c>
      <c r="C800" s="3">
        <v>6.6355221896352706E-3</v>
      </c>
      <c r="D800" s="13">
        <f t="shared" si="108"/>
        <v>0.38018741633150765</v>
      </c>
      <c r="E800" s="3">
        <f t="shared" si="114"/>
        <v>-0.14979081142815387</v>
      </c>
      <c r="F800" s="3">
        <f t="shared" si="115"/>
        <v>2.328391939598768</v>
      </c>
      <c r="G800" s="13">
        <f t="shared" si="109"/>
        <v>18.788950699585616</v>
      </c>
      <c r="H800" s="13">
        <f t="shared" si="110"/>
        <v>-8.5823813046731967</v>
      </c>
      <c r="I800" s="13">
        <f t="shared" si="111"/>
        <v>2.4469197849103865E-2</v>
      </c>
      <c r="K800" s="13">
        <f t="shared" si="112"/>
        <v>0.23170686833946325</v>
      </c>
      <c r="L800" s="13">
        <f t="shared" si="116"/>
        <v>-0.23170686833946325</v>
      </c>
      <c r="N800" s="3"/>
    </row>
    <row r="801" spans="2:14">
      <c r="B801" s="9">
        <f t="shared" si="113"/>
        <v>9.8374999999999755</v>
      </c>
      <c r="C801" s="3">
        <v>2.4088814709535271E-2</v>
      </c>
      <c r="D801" s="13">
        <f t="shared" si="108"/>
        <v>1.3801874163290273</v>
      </c>
      <c r="E801" s="3">
        <f t="shared" si="114"/>
        <v>-0.11775013863635901</v>
      </c>
      <c r="F801" s="3">
        <f t="shared" si="115"/>
        <v>2.5632538233435884</v>
      </c>
      <c r="G801" s="13">
        <f t="shared" si="109"/>
        <v>14.520876371865002</v>
      </c>
      <c r="H801" s="13">
        <f t="shared" si="110"/>
        <v>-6.7465859809437019</v>
      </c>
      <c r="I801" s="13">
        <f t="shared" si="111"/>
        <v>2.0118288686258774E-2</v>
      </c>
      <c r="K801" s="13">
        <f t="shared" si="112"/>
        <v>0.23110887097643512</v>
      </c>
      <c r="L801" s="13">
        <f t="shared" si="116"/>
        <v>-0.23110887097643512</v>
      </c>
      <c r="N801" s="3"/>
    </row>
    <row r="802" spans="2:14">
      <c r="B802" s="9">
        <f t="shared" si="113"/>
        <v>9.8499999999999748</v>
      </c>
      <c r="C802" s="3">
        <v>4.1542107229535268E-2</v>
      </c>
      <c r="D802" s="13">
        <f t="shared" si="108"/>
        <v>2.380187416332276</v>
      </c>
      <c r="E802" s="3">
        <f t="shared" si="114"/>
        <v>-8.3440578911460256E-2</v>
      </c>
      <c r="F802" s="3">
        <f t="shared" si="115"/>
        <v>2.7447647779919011</v>
      </c>
      <c r="G802" s="13">
        <f t="shared" si="109"/>
        <v>9.9589681920041286</v>
      </c>
      <c r="H802" s="13">
        <f t="shared" si="110"/>
        <v>-4.780793011754974</v>
      </c>
      <c r="I802" s="13">
        <f t="shared" si="111"/>
        <v>1.5620671835018597E-2</v>
      </c>
      <c r="K802" s="13">
        <f t="shared" si="112"/>
        <v>0.23051241694636365</v>
      </c>
      <c r="L802" s="13">
        <f t="shared" si="116"/>
        <v>-0.23051241694636365</v>
      </c>
      <c r="N802" s="3"/>
    </row>
    <row r="803" spans="2:14">
      <c r="B803" s="9">
        <f t="shared" si="113"/>
        <v>9.8624999999999741</v>
      </c>
      <c r="C803" s="3">
        <v>5.8995399749435268E-2</v>
      </c>
      <c r="D803" s="13">
        <f t="shared" si="108"/>
        <v>3.3801874163297954</v>
      </c>
      <c r="E803" s="3">
        <f t="shared" si="114"/>
        <v>-4.7574930406560842E-2</v>
      </c>
      <c r="F803" s="3">
        <f t="shared" si="115"/>
        <v>2.8692518803919529</v>
      </c>
      <c r="G803" s="13">
        <f t="shared" si="109"/>
        <v>5.2005785578007551</v>
      </c>
      <c r="H803" s="13">
        <f t="shared" si="110"/>
        <v>-2.7258427229245457</v>
      </c>
      <c r="I803" s="13">
        <f t="shared" si="111"/>
        <v>1.1357235269558013E-2</v>
      </c>
      <c r="K803" s="13">
        <f t="shared" si="112"/>
        <v>0.22991750226615998</v>
      </c>
      <c r="L803" s="13">
        <f t="shared" si="116"/>
        <v>-0.22991750226615998</v>
      </c>
      <c r="N803" s="3"/>
    </row>
    <row r="804" spans="2:14">
      <c r="B804" s="9">
        <f t="shared" si="113"/>
        <v>9.8749999999999734</v>
      </c>
      <c r="C804" s="3">
        <v>7.6448692269435264E-2</v>
      </c>
      <c r="D804" s="13">
        <f t="shared" si="108"/>
        <v>4.3801874163330439</v>
      </c>
      <c r="E804" s="3">
        <f t="shared" si="114"/>
        <v>-1.0896691502005063E-2</v>
      </c>
      <c r="F804" s="3">
        <f t="shared" si="115"/>
        <v>2.9342591123644621</v>
      </c>
      <c r="G804" s="13">
        <f t="shared" si="109"/>
        <v>0.34914866805332401</v>
      </c>
      <c r="H804" s="13">
        <f t="shared" si="110"/>
        <v>-0.62433443372095987</v>
      </c>
      <c r="I804" s="13">
        <f t="shared" si="111"/>
        <v>7.629216066180191E-3</v>
      </c>
      <c r="K804" s="13">
        <f t="shared" si="112"/>
        <v>0.22932412296301502</v>
      </c>
      <c r="L804" s="13">
        <f t="shared" si="116"/>
        <v>-0.22932412296301502</v>
      </c>
      <c r="N804" s="3"/>
    </row>
    <row r="805" spans="2:14">
      <c r="B805" s="9">
        <f t="shared" si="113"/>
        <v>9.8874999999999726</v>
      </c>
      <c r="C805" s="3">
        <v>9.3901984789335272E-2</v>
      </c>
      <c r="D805" s="13">
        <f t="shared" si="108"/>
        <v>5.3801874163305641</v>
      </c>
      <c r="E805" s="3">
        <f t="shared" si="114"/>
        <v>2.5836101881934047E-2</v>
      </c>
      <c r="F805" s="3">
        <f t="shared" si="115"/>
        <v>2.9386234707151289</v>
      </c>
      <c r="G805" s="13">
        <f t="shared" si="109"/>
        <v>-4.4889546261020961</v>
      </c>
      <c r="H805" s="13">
        <f t="shared" si="110"/>
        <v>1.4802995969048243</v>
      </c>
      <c r="I805" s="13">
        <f t="shared" si="111"/>
        <v>4.6329644159640556E-3</v>
      </c>
      <c r="K805" s="13">
        <f t="shared" si="112"/>
        <v>0.22873227507437269</v>
      </c>
      <c r="L805" s="13">
        <f t="shared" si="116"/>
        <v>-0.22873227507437269</v>
      </c>
      <c r="N805" s="3"/>
    </row>
    <row r="806" spans="2:14">
      <c r="B806" s="9">
        <f t="shared" si="113"/>
        <v>9.8999999999999719</v>
      </c>
      <c r="C806" s="3">
        <v>9.3901984789335272E-2</v>
      </c>
      <c r="D806" s="13">
        <f t="shared" si="108"/>
        <v>5.3801874163305641</v>
      </c>
      <c r="E806" s="3">
        <f t="shared" si="114"/>
        <v>6.1867496105544706E-2</v>
      </c>
      <c r="F806" s="3">
        <f t="shared" si="115"/>
        <v>2.8825115378888526</v>
      </c>
      <c r="G806" s="13">
        <f t="shared" si="109"/>
        <v>-9.2079123241484186</v>
      </c>
      <c r="H806" s="13">
        <f t="shared" si="110"/>
        <v>3.5447464158897688</v>
      </c>
      <c r="I806" s="13">
        <f t="shared" si="111"/>
        <v>1.0262084652319058E-3</v>
      </c>
      <c r="K806" s="13">
        <f t="shared" si="112"/>
        <v>0.22814195464790388</v>
      </c>
      <c r="L806" s="13">
        <f t="shared" si="116"/>
        <v>-0.22814195464790388</v>
      </c>
      <c r="N806" s="3"/>
    </row>
    <row r="807" spans="2:14">
      <c r="B807" s="9">
        <f t="shared" si="113"/>
        <v>9.9124999999999712</v>
      </c>
      <c r="C807" s="3">
        <v>0.11135527730963526</v>
      </c>
      <c r="D807" s="13">
        <f t="shared" si="108"/>
        <v>6.3801874163510011</v>
      </c>
      <c r="E807" s="3">
        <f t="shared" si="114"/>
        <v>9.6460154028507175E-2</v>
      </c>
      <c r="F807" s="3">
        <f t="shared" si="115"/>
        <v>2.7674126338369973</v>
      </c>
      <c r="G807" s="13">
        <f t="shared" si="109"/>
        <v>-13.705920517698921</v>
      </c>
      <c r="H807" s="13">
        <f t="shared" si="110"/>
        <v>5.5267597170153069</v>
      </c>
      <c r="I807" s="13">
        <f t="shared" si="111"/>
        <v>2.2186469756000401E-4</v>
      </c>
      <c r="K807" s="13">
        <f t="shared" si="112"/>
        <v>0.22755315774147963</v>
      </c>
      <c r="L807" s="13">
        <f t="shared" si="116"/>
        <v>-0.22755315774147963</v>
      </c>
      <c r="N807" s="3"/>
    </row>
    <row r="808" spans="2:14">
      <c r="B808" s="9">
        <f t="shared" si="113"/>
        <v>9.9249999999999705</v>
      </c>
      <c r="C808" s="3">
        <v>0.11135527730963526</v>
      </c>
      <c r="D808" s="13">
        <f t="shared" si="108"/>
        <v>6.3801874163510011</v>
      </c>
      <c r="E808" s="3">
        <f t="shared" si="114"/>
        <v>0.12891126187057919</v>
      </c>
      <c r="F808" s="3">
        <f t="shared" si="115"/>
        <v>2.5960886273657606</v>
      </c>
      <c r="G808" s="13">
        <f t="shared" si="109"/>
        <v>-17.888335205574304</v>
      </c>
      <c r="H808" s="13">
        <f t="shared" si="110"/>
        <v>7.3860712368899222</v>
      </c>
      <c r="I808" s="13">
        <f t="shared" si="111"/>
        <v>3.082125939041015E-4</v>
      </c>
      <c r="K808" s="13">
        <f t="shared" si="112"/>
        <v>0.22696588042314494</v>
      </c>
      <c r="L808" s="13">
        <f t="shared" si="116"/>
        <v>-0.22696588042314494</v>
      </c>
      <c r="N808" s="3"/>
    </row>
    <row r="809" spans="2:14">
      <c r="B809" s="9">
        <f t="shared" si="113"/>
        <v>9.9374999999999698</v>
      </c>
      <c r="C809" s="3">
        <v>0.12880856982963529</v>
      </c>
      <c r="D809" s="13">
        <f t="shared" si="108"/>
        <v>7.3801874163542518</v>
      </c>
      <c r="E809" s="3">
        <f t="shared" si="114"/>
        <v>0.15856731733678023</v>
      </c>
      <c r="F809" s="3">
        <f t="shared" si="115"/>
        <v>2.372484437296082</v>
      </c>
      <c r="G809" s="13">
        <f t="shared" si="109"/>
        <v>-21.670234092074409</v>
      </c>
      <c r="H809" s="13">
        <f t="shared" si="110"/>
        <v>9.0852380521091174</v>
      </c>
      <c r="I809" s="13">
        <f t="shared" si="111"/>
        <v>8.8558305319400509E-4</v>
      </c>
      <c r="K809" s="13">
        <f t="shared" si="112"/>
        <v>0.22638011877109265</v>
      </c>
      <c r="L809" s="13">
        <f t="shared" si="116"/>
        <v>-0.22638011877109265</v>
      </c>
      <c r="N809" s="3"/>
    </row>
    <row r="810" spans="2:14">
      <c r="B810" s="9">
        <f t="shared" si="113"/>
        <v>9.9499999999999691</v>
      </c>
      <c r="C810" s="3">
        <v>0.12880856982963529</v>
      </c>
      <c r="D810" s="13">
        <f t="shared" si="108"/>
        <v>7.3801874163542518</v>
      </c>
      <c r="E810" s="3">
        <f t="shared" si="114"/>
        <v>0.18483739872609461</v>
      </c>
      <c r="F810" s="3">
        <f t="shared" si="115"/>
        <v>2.1016065111451518</v>
      </c>
      <c r="G810" s="13">
        <f t="shared" si="109"/>
        <v>-24.978232936201287</v>
      </c>
      <c r="H810" s="13">
        <f t="shared" si="110"/>
        <v>10.590402843182002</v>
      </c>
      <c r="I810" s="13">
        <f t="shared" si="111"/>
        <v>3.1392296675087157E-3</v>
      </c>
      <c r="K810" s="13">
        <f t="shared" si="112"/>
        <v>0.22579586887363701</v>
      </c>
      <c r="L810" s="13">
        <f t="shared" si="116"/>
        <v>-0.22579586887363701</v>
      </c>
      <c r="N810" s="3"/>
    </row>
    <row r="811" spans="2:14">
      <c r="B811" s="9">
        <f t="shared" si="113"/>
        <v>9.9624999999999684</v>
      </c>
      <c r="C811" s="3">
        <v>0.12880856982963529</v>
      </c>
      <c r="D811" s="13">
        <f t="shared" si="108"/>
        <v>7.3801874163542518</v>
      </c>
      <c r="E811" s="3">
        <f t="shared" si="114"/>
        <v>0.20720463121912758</v>
      </c>
      <c r="F811" s="3">
        <f t="shared" si="115"/>
        <v>1.7893785994426357</v>
      </c>
      <c r="G811" s="13">
        <f t="shared" si="109"/>
        <v>-27.751513619277553</v>
      </c>
      <c r="H811" s="13">
        <f t="shared" si="110"/>
        <v>11.871950864420668</v>
      </c>
      <c r="I811" s="13">
        <f t="shared" si="111"/>
        <v>6.1459424413850437E-3</v>
      </c>
      <c r="K811" s="13">
        <f t="shared" si="112"/>
        <v>0.22521312682918768</v>
      </c>
      <c r="L811" s="13">
        <f t="shared" si="116"/>
        <v>-0.22521312682918768</v>
      </c>
      <c r="N811" s="3"/>
    </row>
    <row r="812" spans="2:14">
      <c r="B812" s="9">
        <f t="shared" si="113"/>
        <v>9.9749999999999677</v>
      </c>
      <c r="C812" s="3">
        <v>0.12880856982963529</v>
      </c>
      <c r="D812" s="13">
        <f t="shared" si="108"/>
        <v>7.3801874163542518</v>
      </c>
      <c r="E812" s="3">
        <f t="shared" si="114"/>
        <v>0.2252356897091484</v>
      </c>
      <c r="F812" s="3">
        <f t="shared" si="115"/>
        <v>1.4424846792016663</v>
      </c>
      <c r="G812" s="13">
        <f t="shared" si="109"/>
        <v>-29.942137972898912</v>
      </c>
      <c r="H812" s="13">
        <f t="shared" si="110"/>
        <v>12.905054416052392</v>
      </c>
      <c r="I812" s="13">
        <f t="shared" si="111"/>
        <v>9.2981894482579916E-3</v>
      </c>
      <c r="K812" s="13">
        <f t="shared" si="112"/>
        <v>0.22463188874622392</v>
      </c>
      <c r="L812" s="13">
        <f t="shared" si="116"/>
        <v>-0.22463188874622392</v>
      </c>
      <c r="N812" s="3"/>
    </row>
    <row r="813" spans="2:14">
      <c r="B813" s="9">
        <f t="shared" si="113"/>
        <v>9.987499999999967</v>
      </c>
      <c r="C813" s="3">
        <v>0.11135527730963526</v>
      </c>
      <c r="D813" s="13">
        <f t="shared" si="108"/>
        <v>6.3801874163510011</v>
      </c>
      <c r="E813" s="3">
        <f t="shared" si="114"/>
        <v>0.23858828914090377</v>
      </c>
      <c r="F813" s="3">
        <f t="shared" si="115"/>
        <v>1.0682079545404299</v>
      </c>
      <c r="G813" s="13">
        <f t="shared" si="109"/>
        <v>-31.514814119316032</v>
      </c>
      <c r="H813" s="13">
        <f t="shared" si="110"/>
        <v>13.670102009020756</v>
      </c>
      <c r="I813" s="13">
        <f t="shared" si="111"/>
        <v>1.618823929965571E-2</v>
      </c>
      <c r="K813" s="13">
        <f t="shared" si="112"/>
        <v>0.22405215074326809</v>
      </c>
      <c r="L813" s="13">
        <f t="shared" si="116"/>
        <v>-0.22405215074326809</v>
      </c>
      <c r="N813" s="3"/>
    </row>
    <row r="814" spans="2:14">
      <c r="B814" s="9">
        <f t="shared" si="113"/>
        <v>9.9999999999999662</v>
      </c>
      <c r="C814" s="3">
        <v>0.11135527730963526</v>
      </c>
      <c r="D814" s="13">
        <f t="shared" si="108"/>
        <v>6.3801874163510011</v>
      </c>
      <c r="E814" s="3">
        <f t="shared" si="114"/>
        <v>0.247016698866516</v>
      </c>
      <c r="F814" s="3">
        <f t="shared" si="115"/>
        <v>0.67427277804897945</v>
      </c>
      <c r="G814" s="13">
        <f t="shared" si="109"/>
        <v>-32.446336130934512</v>
      </c>
      <c r="H814" s="13">
        <f t="shared" si="110"/>
        <v>14.153014314305354</v>
      </c>
      <c r="I814" s="13">
        <f t="shared" si="111"/>
        <v>1.8404021298833707E-2</v>
      </c>
      <c r="K814" s="13">
        <f t="shared" si="112"/>
        <v>0.22347390894886018</v>
      </c>
      <c r="L814" s="13">
        <f t="shared" si="116"/>
        <v>-0.22347390894886018</v>
      </c>
      <c r="N814" s="3"/>
    </row>
    <row r="815" spans="2:14">
      <c r="B815" s="9">
        <f t="shared" si="113"/>
        <v>10.012499999999966</v>
      </c>
      <c r="C815" s="3">
        <v>9.3901984789335272E-2</v>
      </c>
      <c r="D815" s="13">
        <f t="shared" si="108"/>
        <v>5.3801874163305641</v>
      </c>
      <c r="E815" s="3">
        <f t="shared" si="114"/>
        <v>0.25037536857166975</v>
      </c>
      <c r="F815" s="3">
        <f t="shared" si="115"/>
        <v>0.26869357641229802</v>
      </c>
      <c r="G815" s="13">
        <f t="shared" si="109"/>
        <v>-32.724927483315305</v>
      </c>
      <c r="H815" s="13">
        <f t="shared" si="110"/>
        <v>14.345451913189111</v>
      </c>
      <c r="I815" s="13">
        <f t="shared" si="111"/>
        <v>2.4483919832293741E-2</v>
      </c>
      <c r="K815" s="13">
        <f t="shared" si="112"/>
        <v>0.22289715950153166</v>
      </c>
      <c r="L815" s="13">
        <f t="shared" si="116"/>
        <v>-0.22289715950153166</v>
      </c>
      <c r="N815" s="3"/>
    </row>
    <row r="816" spans="2:14">
      <c r="B816" s="9">
        <f t="shared" si="113"/>
        <v>10.024999999999965</v>
      </c>
      <c r="C816" s="3">
        <v>9.3901984789335272E-2</v>
      </c>
      <c r="D816" s="13">
        <f t="shared" si="108"/>
        <v>5.3801874163305641</v>
      </c>
      <c r="E816" s="3">
        <f t="shared" si="114"/>
        <v>0.24862076835755545</v>
      </c>
      <c r="F816" s="3">
        <f t="shared" si="115"/>
        <v>-0.14036801712914332</v>
      </c>
      <c r="G816" s="13">
        <f t="shared" si="109"/>
        <v>-32.349686607827579</v>
      </c>
      <c r="H816" s="13">
        <f t="shared" si="110"/>
        <v>14.244920726187612</v>
      </c>
      <c r="I816" s="13">
        <f t="shared" si="111"/>
        <v>2.3937901988829755E-2</v>
      </c>
      <c r="K816" s="13">
        <f t="shared" si="112"/>
        <v>0.22232189854977996</v>
      </c>
      <c r="L816" s="13">
        <f t="shared" si="116"/>
        <v>-0.22232189854977996</v>
      </c>
      <c r="N816" s="3"/>
    </row>
    <row r="817" spans="2:14">
      <c r="B817" s="9">
        <f t="shared" si="113"/>
        <v>10.037499999999964</v>
      </c>
      <c r="C817" s="3">
        <v>7.6448692269435264E-2</v>
      </c>
      <c r="D817" s="13">
        <f t="shared" si="108"/>
        <v>4.3801874163330439</v>
      </c>
      <c r="E817" s="3">
        <f t="shared" si="114"/>
        <v>0.24181152961096811</v>
      </c>
      <c r="F817" s="3">
        <f t="shared" si="115"/>
        <v>-0.54473909972698809</v>
      </c>
      <c r="G817" s="13">
        <f t="shared" si="109"/>
        <v>-31.330267731153381</v>
      </c>
      <c r="H817" s="13">
        <f t="shared" si="110"/>
        <v>13.854780084311207</v>
      </c>
      <c r="I817" s="13">
        <f t="shared" si="111"/>
        <v>2.7344867973642249E-2</v>
      </c>
      <c r="K817" s="13">
        <f t="shared" si="112"/>
        <v>0.22174812225204243</v>
      </c>
      <c r="L817" s="13">
        <f t="shared" si="116"/>
        <v>-0.22174812225204243</v>
      </c>
      <c r="N817" s="3"/>
    </row>
    <row r="818" spans="2:14">
      <c r="B818" s="9">
        <f t="shared" si="113"/>
        <v>10.049999999999963</v>
      </c>
      <c r="C818" s="3">
        <v>5.8995399749435268E-2</v>
      </c>
      <c r="D818" s="13">
        <f t="shared" si="108"/>
        <v>3.3801874163297954</v>
      </c>
      <c r="E818" s="3">
        <f t="shared" si="114"/>
        <v>0.23010693653138803</v>
      </c>
      <c r="F818" s="3">
        <f t="shared" si="115"/>
        <v>-0.93636744636640534</v>
      </c>
      <c r="G818" s="13">
        <f t="shared" si="109"/>
        <v>-29.686844920879334</v>
      </c>
      <c r="H818" s="13">
        <f t="shared" si="110"/>
        <v>13.184156299933237</v>
      </c>
      <c r="I818" s="13">
        <f t="shared" si="111"/>
        <v>2.9279158019881572E-2</v>
      </c>
      <c r="K818" s="13">
        <f t="shared" si="112"/>
        <v>0.221175826776671</v>
      </c>
      <c r="L818" s="13">
        <f t="shared" si="116"/>
        <v>-0.221175826776671</v>
      </c>
      <c r="N818" s="3"/>
    </row>
    <row r="819" spans="2:14">
      <c r="B819" s="9">
        <f t="shared" si="113"/>
        <v>10.062499999999963</v>
      </c>
      <c r="C819" s="3">
        <v>4.1542107229535268E-2</v>
      </c>
      <c r="D819" s="13">
        <f t="shared" si="108"/>
        <v>2.380187416332276</v>
      </c>
      <c r="E819" s="3">
        <f t="shared" si="114"/>
        <v>0.21376377393292056</v>
      </c>
      <c r="F819" s="3">
        <f t="shared" si="115"/>
        <v>-1.3074530078773972</v>
      </c>
      <c r="G819" s="13">
        <f t="shared" si="109"/>
        <v>-27.450316395447455</v>
      </c>
      <c r="H819" s="13">
        <f t="shared" si="110"/>
        <v>12.247762059144993</v>
      </c>
      <c r="I819" s="13">
        <f t="shared" si="111"/>
        <v>2.9660302482091928E-2</v>
      </c>
      <c r="K819" s="13">
        <f t="shared" si="112"/>
        <v>0.22060500830190632</v>
      </c>
      <c r="L819" s="13">
        <f t="shared" si="116"/>
        <v>-0.22060500830190632</v>
      </c>
      <c r="N819" s="3"/>
    </row>
    <row r="820" spans="2:14">
      <c r="B820" s="9">
        <f t="shared" si="113"/>
        <v>10.074999999999962</v>
      </c>
      <c r="C820" s="3">
        <v>2.4088814709535271E-2</v>
      </c>
      <c r="D820" s="13">
        <f t="shared" si="108"/>
        <v>1.3801874163290273</v>
      </c>
      <c r="E820" s="3">
        <f t="shared" si="114"/>
        <v>0.19313149939766444</v>
      </c>
      <c r="F820" s="3">
        <f t="shared" si="115"/>
        <v>-1.6505819628204903</v>
      </c>
      <c r="G820" s="13">
        <f t="shared" si="109"/>
        <v>-24.662624343138422</v>
      </c>
      <c r="H820" s="13">
        <f t="shared" si="110"/>
        <v>11.065619806519573</v>
      </c>
      <c r="I820" s="13">
        <f t="shared" si="111"/>
        <v>2.8575429246570257E-2</v>
      </c>
      <c r="K820" s="13">
        <f t="shared" si="112"/>
        <v>0.22003566301585262</v>
      </c>
      <c r="L820" s="13">
        <f t="shared" si="116"/>
        <v>-0.22003566301585262</v>
      </c>
      <c r="N820" s="3"/>
    </row>
    <row r="821" spans="2:14">
      <c r="B821" s="9">
        <f t="shared" si="113"/>
        <v>10.087499999999961</v>
      </c>
      <c r="C821" s="3">
        <v>6.6355221896352706E-3</v>
      </c>
      <c r="D821" s="13">
        <f t="shared" si="108"/>
        <v>0.38018741633150765</v>
      </c>
      <c r="E821" s="3">
        <f t="shared" si="114"/>
        <v>0.16864568980879294</v>
      </c>
      <c r="F821" s="3">
        <f t="shared" si="115"/>
        <v>-1.9588647671097206</v>
      </c>
      <c r="G821" s="13">
        <f t="shared" si="109"/>
        <v>-21.377006089563956</v>
      </c>
      <c r="H821" s="13">
        <f t="shared" si="110"/>
        <v>9.6626862591162741</v>
      </c>
      <c r="I821" s="13">
        <f t="shared" si="111"/>
        <v>2.624729441198756E-2</v>
      </c>
      <c r="K821" s="13">
        <f t="shared" si="112"/>
        <v>0.21946778711645179</v>
      </c>
      <c r="L821" s="13">
        <f t="shared" si="116"/>
        <v>-0.21946778711645179</v>
      </c>
      <c r="N821" s="3"/>
    </row>
    <row r="822" spans="2:14">
      <c r="B822" s="9">
        <f t="shared" si="113"/>
        <v>10.099999999999961</v>
      </c>
      <c r="C822" s="3">
        <v>-1.081777033026473E-2</v>
      </c>
      <c r="D822" s="13">
        <f t="shared" si="108"/>
        <v>-0.61981258366601166</v>
      </c>
      <c r="E822" s="3">
        <f t="shared" si="114"/>
        <v>0.14081972301842705</v>
      </c>
      <c r="F822" s="3">
        <f t="shared" si="115"/>
        <v>-2.22607734322927</v>
      </c>
      <c r="G822" s="13">
        <f t="shared" si="109"/>
        <v>-17.657966131479839</v>
      </c>
      <c r="H822" s="13">
        <f t="shared" si="110"/>
        <v>8.0683758011571207</v>
      </c>
      <c r="I822" s="13">
        <f t="shared" si="111"/>
        <v>2.2993929389074543E-2</v>
      </c>
      <c r="K822" s="13">
        <f t="shared" si="112"/>
        <v>0.21890137681145824</v>
      </c>
      <c r="L822" s="13">
        <f t="shared" si="116"/>
        <v>-0.21890137681145824</v>
      </c>
      <c r="N822" s="3"/>
    </row>
    <row r="823" spans="2:14">
      <c r="B823" s="9">
        <f t="shared" si="113"/>
        <v>10.11249999999996</v>
      </c>
      <c r="C823" s="3">
        <v>-2.8271062850264726E-2</v>
      </c>
      <c r="D823" s="13">
        <f t="shared" si="108"/>
        <v>-1.6198125836692603</v>
      </c>
      <c r="E823" s="3">
        <f t="shared" si="114"/>
        <v>0.11023469902001745</v>
      </c>
      <c r="F823" s="3">
        <f t="shared" si="115"/>
        <v>-2.446801919872768</v>
      </c>
      <c r="G823" s="13">
        <f t="shared" si="109"/>
        <v>-13.580771658147828</v>
      </c>
      <c r="H823" s="13">
        <f t="shared" si="110"/>
        <v>6.3159830097419114</v>
      </c>
      <c r="I823" s="13">
        <f t="shared" si="111"/>
        <v>1.9183846071267316E-2</v>
      </c>
      <c r="K823" s="13">
        <f t="shared" si="112"/>
        <v>0.2183364283184136</v>
      </c>
      <c r="L823" s="13">
        <f t="shared" si="116"/>
        <v>-0.2183364283184136</v>
      </c>
      <c r="N823" s="3"/>
    </row>
    <row r="824" spans="2:14">
      <c r="B824" s="9">
        <f t="shared" si="113"/>
        <v>10.124999999999959</v>
      </c>
      <c r="C824" s="3">
        <v>-4.5724355370164727E-2</v>
      </c>
      <c r="D824" s="13">
        <f t="shared" si="108"/>
        <v>-2.6198125836667798</v>
      </c>
      <c r="E824" s="3">
        <f t="shared" si="114"/>
        <v>7.7527679450022258E-2</v>
      </c>
      <c r="F824" s="3">
        <f t="shared" si="115"/>
        <v>-2.6165615655996159</v>
      </c>
      <c r="G824" s="13">
        <f t="shared" si="109"/>
        <v>-9.230327007830855</v>
      </c>
      <c r="H824" s="13">
        <f t="shared" si="110"/>
        <v>4.4420088279293992</v>
      </c>
      <c r="I824" s="13">
        <f t="shared" si="111"/>
        <v>1.5191064087316585E-2</v>
      </c>
      <c r="K824" s="13">
        <f t="shared" si="112"/>
        <v>0.21777293786462135</v>
      </c>
      <c r="L824" s="13">
        <f t="shared" si="116"/>
        <v>-0.21777293786462135</v>
      </c>
      <c r="N824" s="3"/>
    </row>
    <row r="825" spans="2:14">
      <c r="B825" s="9">
        <f t="shared" si="113"/>
        <v>10.137499999999958</v>
      </c>
      <c r="C825" s="3">
        <v>-6.3177647890164723E-2</v>
      </c>
      <c r="D825" s="13">
        <f t="shared" si="108"/>
        <v>-3.6198125836700288</v>
      </c>
      <c r="E825" s="3">
        <f t="shared" si="114"/>
        <v>4.3378421285053488E-2</v>
      </c>
      <c r="F825" s="3">
        <f t="shared" si="115"/>
        <v>-2.7319406531975017</v>
      </c>
      <c r="G825" s="13">
        <f t="shared" si="109"/>
        <v>-4.6993681206199973</v>
      </c>
      <c r="H825" s="13">
        <f t="shared" si="110"/>
        <v>2.4854004615740219</v>
      </c>
      <c r="I825" s="13">
        <f t="shared" si="111"/>
        <v>1.1354195878073887E-2</v>
      </c>
      <c r="K825" s="13">
        <f t="shared" si="112"/>
        <v>0.21721090168712165</v>
      </c>
      <c r="L825" s="13">
        <f t="shared" si="116"/>
        <v>-0.21721090168712165</v>
      </c>
      <c r="N825" s="3"/>
    </row>
    <row r="826" spans="2:14">
      <c r="B826" s="9">
        <f t="shared" si="113"/>
        <v>10.149999999999958</v>
      </c>
      <c r="C826" s="3">
        <v>-8.063094041006473E-2</v>
      </c>
      <c r="D826" s="13">
        <f t="shared" si="108"/>
        <v>-4.6198125836675485</v>
      </c>
      <c r="E826" s="3">
        <f t="shared" si="114"/>
        <v>8.4948868512378442E-3</v>
      </c>
      <c r="F826" s="3">
        <f t="shared" si="115"/>
        <v>-2.7906827547052515</v>
      </c>
      <c r="G826" s="13">
        <f t="shared" si="109"/>
        <v>-8.6022383857371931E-2</v>
      </c>
      <c r="H826" s="13">
        <f t="shared" si="110"/>
        <v>0.48672116401710569</v>
      </c>
      <c r="I826" s="13">
        <f t="shared" si="111"/>
        <v>7.9434130850115463E-3</v>
      </c>
      <c r="K826" s="13">
        <f t="shared" si="112"/>
        <v>0.21665031603266641</v>
      </c>
      <c r="L826" s="13">
        <f t="shared" si="116"/>
        <v>-0.21665031603266641</v>
      </c>
      <c r="N826" s="3"/>
    </row>
    <row r="827" spans="2:14">
      <c r="B827" s="9">
        <f t="shared" si="113"/>
        <v>10.162499999999957</v>
      </c>
      <c r="C827" s="3">
        <v>-8.063094041006473E-2</v>
      </c>
      <c r="D827" s="13">
        <f t="shared" si="108"/>
        <v>-4.6198125836675485</v>
      </c>
      <c r="E827" s="3">
        <f t="shared" si="114"/>
        <v>-2.6402088580055515E-2</v>
      </c>
      <c r="F827" s="3">
        <f t="shared" si="115"/>
        <v>-2.7917580345034687</v>
      </c>
      <c r="G827" s="13">
        <f t="shared" si="109"/>
        <v>4.5091169062843148</v>
      </c>
      <c r="H827" s="13">
        <f t="shared" si="110"/>
        <v>-1.5127282459677296</v>
      </c>
      <c r="I827" s="13">
        <f t="shared" si="111"/>
        <v>2.9407683708010937E-3</v>
      </c>
      <c r="K827" s="13">
        <f t="shared" si="112"/>
        <v>0.21609117715769385</v>
      </c>
      <c r="L827" s="13">
        <f t="shared" si="116"/>
        <v>-0.21609117715769385</v>
      </c>
      <c r="N827" s="3"/>
    </row>
    <row r="828" spans="2:14">
      <c r="B828" s="9">
        <f t="shared" si="113"/>
        <v>10.174999999999956</v>
      </c>
      <c r="C828" s="3">
        <v>-9.8084232930364723E-2</v>
      </c>
      <c r="D828" s="13">
        <f t="shared" si="108"/>
        <v>-5.6198125836879855</v>
      </c>
      <c r="E828" s="3">
        <f t="shared" si="114"/>
        <v>-6.0594514494741951E-2</v>
      </c>
      <c r="F828" s="3">
        <f t="shared" si="115"/>
        <v>-2.7353940731749149</v>
      </c>
      <c r="G828" s="13">
        <f t="shared" si="109"/>
        <v>8.9861695207484136</v>
      </c>
      <c r="H828" s="13">
        <f t="shared" si="110"/>
        <v>-3.4718099421930058</v>
      </c>
      <c r="I828" s="13">
        <f t="shared" si="111"/>
        <v>1.405478988382274E-3</v>
      </c>
      <c r="K828" s="13">
        <f t="shared" si="112"/>
        <v>0.2155334813283038</v>
      </c>
      <c r="L828" s="13">
        <f t="shared" si="116"/>
        <v>-0.2155334813283038</v>
      </c>
      <c r="N828" s="3"/>
    </row>
    <row r="829" spans="2:14">
      <c r="B829" s="9">
        <f t="shared" si="113"/>
        <v>10.187499999999956</v>
      </c>
      <c r="C829" s="3">
        <v>-9.8084232930364723E-2</v>
      </c>
      <c r="D829" s="13">
        <f t="shared" si="108"/>
        <v>-5.6198125836879855</v>
      </c>
      <c r="E829" s="3">
        <f t="shared" si="114"/>
        <v>-9.338285142181145E-2</v>
      </c>
      <c r="F829" s="3">
        <f t="shared" si="115"/>
        <v>-2.6230669541655596</v>
      </c>
      <c r="G829" s="13">
        <f t="shared" si="109"/>
        <v>13.249124308190179</v>
      </c>
      <c r="H829" s="13">
        <f t="shared" si="110"/>
        <v>-5.3504432653670353</v>
      </c>
      <c r="I829" s="13">
        <f t="shared" si="111"/>
        <v>2.2102988088966654E-5</v>
      </c>
      <c r="K829" s="13">
        <f t="shared" si="112"/>
        <v>0.21497722482023274</v>
      </c>
      <c r="L829" s="13">
        <f t="shared" si="116"/>
        <v>-0.21497722482023274</v>
      </c>
      <c r="N829" s="3"/>
    </row>
    <row r="830" spans="2:14">
      <c r="B830" s="9">
        <f t="shared" si="113"/>
        <v>10.199999999999955</v>
      </c>
      <c r="C830" s="3">
        <v>-0.11553752545036473</v>
      </c>
      <c r="D830" s="13">
        <f t="shared" si="108"/>
        <v>-6.6198125836912354</v>
      </c>
      <c r="E830" s="3">
        <f t="shared" si="114"/>
        <v>-0.12410101267572624</v>
      </c>
      <c r="F830" s="3">
        <f t="shared" si="115"/>
        <v>-2.4574529003131822</v>
      </c>
      <c r="G830" s="13">
        <f t="shared" si="109"/>
        <v>17.208698983809633</v>
      </c>
      <c r="H830" s="13">
        <f t="shared" si="110"/>
        <v>-7.1104642596186451</v>
      </c>
      <c r="I830" s="13">
        <f t="shared" si="111"/>
        <v>7.3333313458929627E-5</v>
      </c>
      <c r="K830" s="13">
        <f t="shared" si="112"/>
        <v>0.21442240391882872</v>
      </c>
      <c r="L830" s="13">
        <f t="shared" si="116"/>
        <v>-0.21442240391882872</v>
      </c>
      <c r="N830" s="3"/>
    </row>
    <row r="831" spans="2:14">
      <c r="B831" s="9">
        <f t="shared" si="113"/>
        <v>10.212499999999954</v>
      </c>
      <c r="C831" s="3">
        <v>-0.11553752545036473</v>
      </c>
      <c r="D831" s="13">
        <f t="shared" si="108"/>
        <v>-6.6198125836912354</v>
      </c>
      <c r="E831" s="3">
        <f t="shared" si="114"/>
        <v>-0.15213031471342076</v>
      </c>
      <c r="F831" s="3">
        <f t="shared" si="115"/>
        <v>-2.2423441630155616</v>
      </c>
      <c r="G831" s="13">
        <f t="shared" si="109"/>
        <v>20.784680204883646</v>
      </c>
      <c r="H831" s="13">
        <f t="shared" si="110"/>
        <v>-8.7164249690759803</v>
      </c>
      <c r="I831" s="13">
        <f t="shared" si="111"/>
        <v>1.3390322260504281E-3</v>
      </c>
      <c r="K831" s="13">
        <f t="shared" si="112"/>
        <v>0.21386901491902682</v>
      </c>
      <c r="L831" s="13">
        <f t="shared" si="116"/>
        <v>-0.21386901491902682</v>
      </c>
      <c r="N831" s="3"/>
    </row>
    <row r="832" spans="2:14">
      <c r="B832" s="9">
        <f t="shared" si="113"/>
        <v>10.224999999999953</v>
      </c>
      <c r="C832" s="3">
        <v>-0.11553752545036473</v>
      </c>
      <c r="D832" s="13">
        <f t="shared" si="108"/>
        <v>-6.6198125836912354</v>
      </c>
      <c r="E832" s="3">
        <f t="shared" si="114"/>
        <v>-0.17691201046910221</v>
      </c>
      <c r="F832" s="3">
        <f t="shared" si="115"/>
        <v>-1.9825356604545159</v>
      </c>
      <c r="G832" s="13">
        <f t="shared" si="109"/>
        <v>23.907605813149466</v>
      </c>
      <c r="H832" s="13">
        <f t="shared" si="110"/>
        <v>-10.136311545053793</v>
      </c>
      <c r="I832" s="13">
        <f t="shared" si="111"/>
        <v>3.7668274113152309E-3</v>
      </c>
      <c r="K832" s="13">
        <f t="shared" si="112"/>
        <v>0.2133170541253242</v>
      </c>
      <c r="L832" s="13">
        <f t="shared" si="116"/>
        <v>-0.2133170541253242</v>
      </c>
      <c r="N832" s="3"/>
    </row>
    <row r="833" spans="2:14">
      <c r="B833" s="9">
        <f t="shared" si="113"/>
        <v>10.237499999999953</v>
      </c>
      <c r="C833" s="3">
        <v>-0.11553752545036473</v>
      </c>
      <c r="D833" s="13">
        <f t="shared" si="108"/>
        <v>-6.6198125836912354</v>
      </c>
      <c r="E833" s="3">
        <f t="shared" si="114"/>
        <v>-0.19795814281647905</v>
      </c>
      <c r="F833" s="3">
        <f t="shared" si="115"/>
        <v>-1.6836905877901476</v>
      </c>
      <c r="G833" s="13">
        <f t="shared" si="109"/>
        <v>26.519754051729262</v>
      </c>
      <c r="H833" s="13">
        <f t="shared" si="110"/>
        <v>-11.342166103632245</v>
      </c>
      <c r="I833" s="13">
        <f t="shared" si="111"/>
        <v>6.7931581670114252E-3</v>
      </c>
      <c r="K833" s="13">
        <f t="shared" si="112"/>
        <v>0.21276651785175543</v>
      </c>
      <c r="L833" s="13">
        <f t="shared" si="116"/>
        <v>-0.21276651785175543</v>
      </c>
      <c r="N833" s="3"/>
    </row>
    <row r="834" spans="2:14">
      <c r="B834" s="9">
        <f t="shared" si="113"/>
        <v>10.249999999999952</v>
      </c>
      <c r="C834" s="3">
        <v>-0.11553752545036473</v>
      </c>
      <c r="D834" s="13">
        <f t="shared" si="108"/>
        <v>-6.6198125836912354</v>
      </c>
      <c r="E834" s="3">
        <f t="shared" si="114"/>
        <v>-0.21486056359327321</v>
      </c>
      <c r="F834" s="3">
        <f t="shared" si="115"/>
        <v>-1.3521936621435318</v>
      </c>
      <c r="G834" s="13">
        <f t="shared" si="109"/>
        <v>28.575504587411363</v>
      </c>
      <c r="H834" s="13">
        <f t="shared" si="110"/>
        <v>-12.310603477696786</v>
      </c>
      <c r="I834" s="13">
        <f t="shared" si="111"/>
        <v>9.8650659059376523E-3</v>
      </c>
      <c r="K834" s="13">
        <f t="shared" si="112"/>
        <v>0.21221740242186832</v>
      </c>
      <c r="L834" s="13">
        <f t="shared" si="116"/>
        <v>-0.21221740242186832</v>
      </c>
      <c r="N834" s="3"/>
    </row>
    <row r="835" spans="2:14">
      <c r="B835" s="9">
        <f t="shared" si="113"/>
        <v>10.262499999999951</v>
      </c>
      <c r="C835" s="3">
        <v>-9.8084232930364723E-2</v>
      </c>
      <c r="D835" s="13">
        <f t="shared" si="108"/>
        <v>-5.6198125836879855</v>
      </c>
      <c r="E835" s="3">
        <f t="shared" si="114"/>
        <v>-0.22729806177828432</v>
      </c>
      <c r="F835" s="3">
        <f t="shared" si="115"/>
        <v>-0.9949998548008897</v>
      </c>
      <c r="G835" s="13">
        <f t="shared" si="109"/>
        <v>30.041215162792216</v>
      </c>
      <c r="H835" s="13">
        <f t="shared" si="110"/>
        <v>-13.023219631399543</v>
      </c>
      <c r="I835" s="13">
        <f t="shared" si="111"/>
        <v>1.669621356553946E-2</v>
      </c>
      <c r="K835" s="13">
        <f t="shared" si="112"/>
        <v>0.21166970416869857</v>
      </c>
      <c r="L835" s="13">
        <f t="shared" si="116"/>
        <v>-0.21166970416869857</v>
      </c>
      <c r="N835" s="3"/>
    </row>
    <row r="836" spans="2:14">
      <c r="B836" s="9">
        <f t="shared" si="113"/>
        <v>10.274999999999951</v>
      </c>
      <c r="C836" s="3">
        <v>-9.8084232930364723E-2</v>
      </c>
      <c r="D836" s="13">
        <f t="shared" si="108"/>
        <v>-5.6198125836879855</v>
      </c>
      <c r="E836" s="3">
        <f t="shared" si="114"/>
        <v>-0.23504162009410917</v>
      </c>
      <c r="F836" s="3">
        <f t="shared" si="115"/>
        <v>-0.619484665265987</v>
      </c>
      <c r="G836" s="13">
        <f t="shared" si="109"/>
        <v>30.894803377371378</v>
      </c>
      <c r="H836" s="13">
        <f t="shared" si="110"/>
        <v>-13.466892841309738</v>
      </c>
      <c r="I836" s="13">
        <f t="shared" si="111"/>
        <v>1.8757325898719791E-2</v>
      </c>
      <c r="K836" s="13">
        <f t="shared" si="112"/>
        <v>0.21112341943474597</v>
      </c>
      <c r="L836" s="13">
        <f t="shared" si="116"/>
        <v>-0.21112341943474597</v>
      </c>
      <c r="N836" s="3"/>
    </row>
    <row r="837" spans="2:14">
      <c r="B837" s="9">
        <f t="shared" si="113"/>
        <v>10.28749999999995</v>
      </c>
      <c r="C837" s="3">
        <v>-8.063094041006473E-2</v>
      </c>
      <c r="D837" s="13">
        <f t="shared" si="108"/>
        <v>-4.6198125836675485</v>
      </c>
      <c r="E837" s="3">
        <f t="shared" si="114"/>
        <v>-0.23795786538221972</v>
      </c>
      <c r="F837" s="3">
        <f t="shared" si="115"/>
        <v>-0.23329962304884477</v>
      </c>
      <c r="G837" s="13">
        <f t="shared" si="109"/>
        <v>31.125230551654671</v>
      </c>
      <c r="H837" s="13">
        <f t="shared" si="110"/>
        <v>-13.633981388343386</v>
      </c>
      <c r="I837" s="13">
        <f t="shared" si="111"/>
        <v>2.4751761321194089E-2</v>
      </c>
      <c r="K837" s="13">
        <f t="shared" si="112"/>
        <v>0.21057854457194952</v>
      </c>
      <c r="L837" s="13">
        <f t="shared" si="116"/>
        <v>-0.21057854457194952</v>
      </c>
      <c r="N837" s="3"/>
    </row>
    <row r="838" spans="2:14">
      <c r="B838" s="9">
        <f t="shared" si="113"/>
        <v>10.299999999999949</v>
      </c>
      <c r="C838" s="3">
        <v>-8.063094041006473E-2</v>
      </c>
      <c r="D838" s="13">
        <f t="shared" si="108"/>
        <v>-4.6198125836675485</v>
      </c>
      <c r="E838" s="3">
        <f t="shared" si="114"/>
        <v>-0.23601079339663422</v>
      </c>
      <c r="F838" s="3">
        <f t="shared" si="115"/>
        <v>0.15576575884683863</v>
      </c>
      <c r="G838" s="13">
        <f t="shared" si="109"/>
        <v>30.732056038248512</v>
      </c>
      <c r="H838" s="13">
        <f t="shared" si="110"/>
        <v>-13.522422381161181</v>
      </c>
      <c r="I838" s="13">
        <f t="shared" si="111"/>
        <v>2.4142898714127944E-2</v>
      </c>
      <c r="K838" s="13">
        <f t="shared" si="112"/>
        <v>0.21003507594166343</v>
      </c>
      <c r="L838" s="13">
        <f t="shared" si="116"/>
        <v>-0.21003507594166343</v>
      </c>
      <c r="N838" s="3"/>
    </row>
    <row r="839" spans="2:14">
      <c r="B839" s="9">
        <f t="shared" si="113"/>
        <v>10.312499999999948</v>
      </c>
      <c r="C839" s="3">
        <v>-6.3177647890164723E-2</v>
      </c>
      <c r="D839" s="13">
        <f t="shared" si="108"/>
        <v>-3.6198125836700288</v>
      </c>
      <c r="E839" s="3">
        <f t="shared" si="114"/>
        <v>-0.22926183765507241</v>
      </c>
      <c r="F839" s="3">
        <f t="shared" si="115"/>
        <v>0.53991645932494503</v>
      </c>
      <c r="G839" s="13">
        <f t="shared" si="109"/>
        <v>29.725173407465149</v>
      </c>
      <c r="H839" s="13">
        <f t="shared" si="110"/>
        <v>-13.135735701049102</v>
      </c>
      <c r="I839" s="13">
        <f t="shared" si="111"/>
        <v>2.7583958089865867E-2</v>
      </c>
      <c r="K839" s="13">
        <f t="shared" si="112"/>
        <v>0.2094930099146326</v>
      </c>
      <c r="L839" s="13">
        <f t="shared" si="116"/>
        <v>-0.2094930099146326</v>
      </c>
      <c r="N839" s="3"/>
    </row>
    <row r="840" spans="2:14">
      <c r="B840" s="9">
        <f t="shared" si="113"/>
        <v>10.324999999999948</v>
      </c>
      <c r="C840" s="3">
        <v>-4.5724355370164727E-2</v>
      </c>
      <c r="D840" s="13">
        <f t="shared" si="108"/>
        <v>-2.6198125836667798</v>
      </c>
      <c r="E840" s="3">
        <f t="shared" si="114"/>
        <v>-0.21786832356859417</v>
      </c>
      <c r="F840" s="3">
        <f t="shared" si="115"/>
        <v>0.91148112691825944</v>
      </c>
      <c r="G840" s="13">
        <f t="shared" si="109"/>
        <v>28.124765868704728</v>
      </c>
      <c r="H840" s="13">
        <f t="shared" si="110"/>
        <v>-12.482935430071048</v>
      </c>
      <c r="I840" s="13">
        <f t="shared" si="111"/>
        <v>2.9633545787101888E-2</v>
      </c>
      <c r="K840" s="13">
        <f t="shared" si="112"/>
        <v>0.20895234287096848</v>
      </c>
      <c r="L840" s="13">
        <f t="shared" si="116"/>
        <v>-0.20895234287096848</v>
      </c>
      <c r="N840" s="3"/>
    </row>
    <row r="841" spans="2:14">
      <c r="B841" s="9">
        <f t="shared" si="113"/>
        <v>10.337499999999947</v>
      </c>
      <c r="C841" s="3">
        <v>-2.8271062850264726E-2</v>
      </c>
      <c r="D841" s="13">
        <f t="shared" si="108"/>
        <v>-1.6198125836692603</v>
      </c>
      <c r="E841" s="3">
        <f t="shared" si="114"/>
        <v>-0.20208031481513081</v>
      </c>
      <c r="F841" s="3">
        <f t="shared" si="115"/>
        <v>1.2630407002770685</v>
      </c>
      <c r="G841" s="13">
        <f t="shared" si="109"/>
        <v>25.96143994386216</v>
      </c>
      <c r="H841" s="13">
        <f t="shared" si="110"/>
        <v>-11.578349161581999</v>
      </c>
      <c r="I841" s="13">
        <f t="shared" si="111"/>
        <v>3.0209656068586301E-2</v>
      </c>
      <c r="K841" s="13">
        <f t="shared" si="112"/>
        <v>0.20841307120012478</v>
      </c>
      <c r="L841" s="13">
        <f t="shared" si="116"/>
        <v>-0.20841307120012478</v>
      </c>
      <c r="N841" s="3"/>
    </row>
    <row r="842" spans="2:14">
      <c r="B842" s="9">
        <f t="shared" si="113"/>
        <v>10.349999999999946</v>
      </c>
      <c r="C842" s="3">
        <v>-1.081777033026473E-2</v>
      </c>
      <c r="D842" s="13">
        <f t="shared" si="108"/>
        <v>-0.61981258366601166</v>
      </c>
      <c r="E842" s="3">
        <f t="shared" si="114"/>
        <v>-0.182235831070439</v>
      </c>
      <c r="F842" s="3">
        <f t="shared" si="115"/>
        <v>1.5875586995753455</v>
      </c>
      <c r="G842" s="13">
        <f t="shared" si="109"/>
        <v>23.276426716753349</v>
      </c>
      <c r="H842" s="13">
        <f t="shared" si="110"/>
        <v>-10.44134399639519</v>
      </c>
      <c r="I842" s="13">
        <f t="shared" si="111"/>
        <v>2.9384151547922073E-2</v>
      </c>
      <c r="K842" s="13">
        <f t="shared" si="112"/>
        <v>0.20787519130087348</v>
      </c>
      <c r="L842" s="13">
        <f t="shared" si="116"/>
        <v>-0.20787519130087348</v>
      </c>
      <c r="N842" s="3"/>
    </row>
    <row r="843" spans="2:14">
      <c r="B843" s="9">
        <f t="shared" si="113"/>
        <v>10.362499999999946</v>
      </c>
      <c r="C843" s="3">
        <v>6.6355221896352706E-3</v>
      </c>
      <c r="D843" s="13">
        <f t="shared" si="108"/>
        <v>0.38018741633150765</v>
      </c>
      <c r="E843" s="3">
        <f t="shared" si="114"/>
        <v>-0.15875440565125448</v>
      </c>
      <c r="F843" s="3">
        <f t="shared" si="115"/>
        <v>1.8785140335347623</v>
      </c>
      <c r="G843" s="13">
        <f t="shared" si="109"/>
        <v>20.121690618588467</v>
      </c>
      <c r="H843" s="13">
        <f t="shared" si="110"/>
        <v>-9.0959574229247071</v>
      </c>
      <c r="I843" s="13">
        <f t="shared" si="111"/>
        <v>2.7353828231214714E-2</v>
      </c>
      <c r="K843" s="13">
        <f t="shared" si="112"/>
        <v>0.20733869958128073</v>
      </c>
      <c r="L843" s="13">
        <f t="shared" si="116"/>
        <v>-0.20733869958128073</v>
      </c>
      <c r="N843" s="3"/>
    </row>
    <row r="844" spans="2:14">
      <c r="B844" s="9">
        <f t="shared" si="113"/>
        <v>10.374999999999945</v>
      </c>
      <c r="C844" s="3">
        <v>6.6355221896352706E-3</v>
      </c>
      <c r="D844" s="13">
        <f t="shared" si="108"/>
        <v>0.38018741633150765</v>
      </c>
      <c r="E844" s="3">
        <f t="shared" si="114"/>
        <v>-0.13212896607291549</v>
      </c>
      <c r="F844" s="3">
        <f t="shared" si="115"/>
        <v>2.1300351662671182</v>
      </c>
      <c r="G844" s="13">
        <f t="shared" si="109"/>
        <v>16.559765746105324</v>
      </c>
      <c r="H844" s="13">
        <f t="shared" si="110"/>
        <v>-7.5704321074053009</v>
      </c>
      <c r="I844" s="13">
        <f t="shared" si="111"/>
        <v>1.9255583202767594E-2</v>
      </c>
      <c r="K844" s="13">
        <f t="shared" si="112"/>
        <v>0.20680359245868288</v>
      </c>
      <c r="L844" s="13">
        <f t="shared" si="116"/>
        <v>-0.20680359245868288</v>
      </c>
      <c r="N844" s="3"/>
    </row>
    <row r="845" spans="2:14">
      <c r="B845" s="9">
        <f t="shared" si="113"/>
        <v>10.387499999999944</v>
      </c>
      <c r="C845" s="3">
        <v>2.4088814709535271E-2</v>
      </c>
      <c r="D845" s="13">
        <f t="shared" si="108"/>
        <v>1.3801874163290273</v>
      </c>
      <c r="E845" s="3">
        <f t="shared" si="114"/>
        <v>-0.10291606309674756</v>
      </c>
      <c r="F845" s="3">
        <f t="shared" si="115"/>
        <v>2.3370322380934345</v>
      </c>
      <c r="G845" s="13">
        <f t="shared" si="109"/>
        <v>12.663154155472489</v>
      </c>
      <c r="H845" s="13">
        <f t="shared" si="110"/>
        <v>-5.896656059545716</v>
      </c>
      <c r="I845" s="13">
        <f t="shared" si="111"/>
        <v>1.6130238986588833E-2</v>
      </c>
      <c r="K845" s="13">
        <f t="shared" si="112"/>
        <v>0.20626986635966257</v>
      </c>
      <c r="L845" s="13">
        <f t="shared" si="116"/>
        <v>-0.20626986635966257</v>
      </c>
      <c r="N845" s="3"/>
    </row>
    <row r="846" spans="2:14">
      <c r="B846" s="9">
        <f t="shared" si="113"/>
        <v>10.399999999999944</v>
      </c>
      <c r="C846" s="3">
        <v>4.1542107229535268E-2</v>
      </c>
      <c r="D846" s="13">
        <f t="shared" ref="D846:D909" si="117">C846*180/PI()</f>
        <v>2.380187416332276</v>
      </c>
      <c r="E846" s="3">
        <f t="shared" si="114"/>
        <v>-7.1724542283787052E-2</v>
      </c>
      <c r="F846" s="3">
        <f t="shared" si="115"/>
        <v>2.4953216650368408</v>
      </c>
      <c r="G846" s="13">
        <f t="shared" ref="G846:G909" si="118">-($C$4/$C$5)*SIN(E846)-$F$5*F846</f>
        <v>8.5131689963627419</v>
      </c>
      <c r="H846" s="13">
        <f t="shared" ref="H846:H909" si="119">E846*180/PI()</f>
        <v>-4.1095135603686135</v>
      </c>
      <c r="I846" s="13">
        <f t="shared" ref="I846:I909" si="120">(C846-E846)^2</f>
        <v>1.28293338919738E-2</v>
      </c>
      <c r="K846" s="13">
        <f t="shared" ref="K846:K909" si="121">$M$9*EXP(-$N$9*B846)</f>
        <v>0.20573751772002483</v>
      </c>
      <c r="L846" s="13">
        <f t="shared" si="116"/>
        <v>-0.20573751772002483</v>
      </c>
      <c r="N846" s="3"/>
    </row>
    <row r="847" spans="2:14">
      <c r="B847" s="9">
        <f t="shared" ref="B847:B910" si="122">B846+$C$3</f>
        <v>10.412499999999943</v>
      </c>
      <c r="C847" s="3">
        <v>5.8995399749435268E-2</v>
      </c>
      <c r="D847" s="13">
        <f t="shared" si="117"/>
        <v>3.3801874163297954</v>
      </c>
      <c r="E847" s="3">
        <f t="shared" ref="E847:E910" si="123">F847*$C$3+E846</f>
        <v>-3.9202838815144865E-2</v>
      </c>
      <c r="F847" s="3">
        <f t="shared" ref="F847:F910" si="124">G846*$C$3+F846</f>
        <v>2.601736277491375</v>
      </c>
      <c r="G847" s="13">
        <f t="shared" si="118"/>
        <v>4.1981810486937583</v>
      </c>
      <c r="H847" s="13">
        <f t="shared" si="119"/>
        <v>-2.2461572090394455</v>
      </c>
      <c r="I847" s="13">
        <f t="shared" si="120"/>
        <v>9.6428940571861906E-3</v>
      </c>
      <c r="K847" s="13">
        <f t="shared" si="121"/>
        <v>0.20520654298477312</v>
      </c>
      <c r="L847" s="13">
        <f t="shared" ref="L847:L910" si="125">-K847</f>
        <v>-0.20520654298477312</v>
      </c>
      <c r="N847" s="3"/>
    </row>
    <row r="848" spans="2:14">
      <c r="B848" s="9">
        <f t="shared" si="122"/>
        <v>10.424999999999942</v>
      </c>
      <c r="C848" s="3">
        <v>5.8995399749435268E-2</v>
      </c>
      <c r="D848" s="13">
        <f t="shared" si="117"/>
        <v>3.3801874163297954</v>
      </c>
      <c r="E848" s="3">
        <f t="shared" si="123"/>
        <v>-6.0251695576442749E-3</v>
      </c>
      <c r="F848" s="3">
        <f t="shared" si="124"/>
        <v>2.6542135406000469</v>
      </c>
      <c r="G848" s="13">
        <f t="shared" si="118"/>
        <v>-0.1886824229343822</v>
      </c>
      <c r="H848" s="13">
        <f t="shared" si="119"/>
        <v>-0.34521678650372212</v>
      </c>
      <c r="I848" s="13">
        <f t="shared" si="120"/>
        <v>4.2276744330167343E-3</v>
      </c>
      <c r="K848" s="13">
        <f t="shared" si="121"/>
        <v>0.20467693860808617</v>
      </c>
      <c r="L848" s="13">
        <f t="shared" si="125"/>
        <v>-0.20467693860808617</v>
      </c>
      <c r="N848" s="3"/>
    </row>
    <row r="849" spans="2:14">
      <c r="B849" s="9">
        <f t="shared" si="122"/>
        <v>10.437499999999941</v>
      </c>
      <c r="C849" s="3">
        <v>7.6448692269435264E-2</v>
      </c>
      <c r="D849" s="13">
        <f t="shared" si="117"/>
        <v>4.3801874163330439</v>
      </c>
      <c r="E849" s="3">
        <f t="shared" si="123"/>
        <v>2.7123018071272813E-2</v>
      </c>
      <c r="F849" s="3">
        <f t="shared" si="124"/>
        <v>2.6518550103133669</v>
      </c>
      <c r="G849" s="13">
        <f t="shared" si="118"/>
        <v>-4.5522492381872324</v>
      </c>
      <c r="H849" s="13">
        <f t="shared" si="119"/>
        <v>1.5540344631409944</v>
      </c>
      <c r="I849" s="13">
        <f t="shared" si="120"/>
        <v>2.4330221351032688E-3</v>
      </c>
      <c r="K849" s="13">
        <f t="shared" si="121"/>
        <v>0.2041487010532935</v>
      </c>
      <c r="L849" s="13">
        <f t="shared" si="125"/>
        <v>-0.2041487010532935</v>
      </c>
      <c r="N849" s="3"/>
    </row>
    <row r="850" spans="2:14">
      <c r="B850" s="9">
        <f t="shared" si="122"/>
        <v>10.449999999999941</v>
      </c>
      <c r="C850" s="3">
        <v>7.6448692269435264E-2</v>
      </c>
      <c r="D850" s="13">
        <f t="shared" si="117"/>
        <v>4.3801874163330439</v>
      </c>
      <c r="E850" s="3">
        <f t="shared" si="123"/>
        <v>5.9559916756723147E-2</v>
      </c>
      <c r="F850" s="3">
        <f t="shared" si="124"/>
        <v>2.5949518948360266</v>
      </c>
      <c r="G850" s="13">
        <f t="shared" si="118"/>
        <v>-8.7982180907665803</v>
      </c>
      <c r="H850" s="13">
        <f t="shared" si="119"/>
        <v>3.4125318583107469</v>
      </c>
      <c r="I850" s="13">
        <f t="shared" si="120"/>
        <v>2.8523073831878445E-4</v>
      </c>
      <c r="K850" s="13">
        <f t="shared" si="121"/>
        <v>0.20362182679285237</v>
      </c>
      <c r="L850" s="13">
        <f t="shared" si="125"/>
        <v>-0.20362182679285237</v>
      </c>
      <c r="N850" s="3"/>
    </row>
    <row r="851" spans="2:14">
      <c r="B851" s="9">
        <f t="shared" si="122"/>
        <v>10.46249999999994</v>
      </c>
      <c r="C851" s="3">
        <v>9.3901984789335272E-2</v>
      </c>
      <c r="D851" s="13">
        <f t="shared" si="117"/>
        <v>5.3801874163305641</v>
      </c>
      <c r="E851" s="3">
        <f t="shared" si="123"/>
        <v>9.0622093865491193E-2</v>
      </c>
      <c r="F851" s="3">
        <f t="shared" si="124"/>
        <v>2.4849741687014442</v>
      </c>
      <c r="G851" s="13">
        <f t="shared" si="118"/>
        <v>-12.836036926023809</v>
      </c>
      <c r="H851" s="13">
        <f t="shared" si="119"/>
        <v>5.1922635091310338</v>
      </c>
      <c r="I851" s="13">
        <f t="shared" si="120"/>
        <v>1.0757684472314762E-5</v>
      </c>
      <c r="K851" s="13">
        <f t="shared" si="121"/>
        <v>0.20309631230832401</v>
      </c>
      <c r="L851" s="13">
        <f t="shared" si="125"/>
        <v>-0.20309631230832401</v>
      </c>
      <c r="N851" s="3"/>
    </row>
    <row r="852" spans="2:14">
      <c r="B852" s="9">
        <f t="shared" si="122"/>
        <v>10.474999999999939</v>
      </c>
      <c r="C852" s="3">
        <v>9.3901984789335272E-2</v>
      </c>
      <c r="D852" s="13">
        <f t="shared" si="117"/>
        <v>5.3801874163305641</v>
      </c>
      <c r="E852" s="3">
        <f t="shared" si="123"/>
        <v>0.11967864020456803</v>
      </c>
      <c r="F852" s="3">
        <f t="shared" si="124"/>
        <v>2.3245237071261466</v>
      </c>
      <c r="G852" s="13">
        <f t="shared" si="118"/>
        <v>-16.58150765599903</v>
      </c>
      <c r="H852" s="13">
        <f t="shared" si="119"/>
        <v>6.8570809815864395</v>
      </c>
      <c r="I852" s="13">
        <f t="shared" si="120"/>
        <v>6.6443596439564841E-4</v>
      </c>
      <c r="K852" s="13">
        <f t="shared" si="121"/>
        <v>0.20257215409035018</v>
      </c>
      <c r="L852" s="13">
        <f t="shared" si="125"/>
        <v>-0.20257215409035018</v>
      </c>
      <c r="N852" s="3"/>
    </row>
    <row r="853" spans="2:14">
      <c r="B853" s="9">
        <f t="shared" si="122"/>
        <v>10.487499999999939</v>
      </c>
      <c r="C853" s="3">
        <v>9.3901984789335272E-2</v>
      </c>
      <c r="D853" s="13">
        <f t="shared" si="117"/>
        <v>5.3801874163305641</v>
      </c>
      <c r="E853" s="3">
        <f t="shared" si="123"/>
        <v>0.14614432597239502</v>
      </c>
      <c r="F853" s="3">
        <f t="shared" si="124"/>
        <v>2.1172548614261588</v>
      </c>
      <c r="G853" s="13">
        <f t="shared" si="118"/>
        <v>-19.958925745045626</v>
      </c>
      <c r="H853" s="13">
        <f t="shared" si="119"/>
        <v>8.3734530780023757</v>
      </c>
      <c r="I853" s="13">
        <f t="shared" si="120"/>
        <v>2.7292622122872204E-3</v>
      </c>
      <c r="K853" s="13">
        <f t="shared" si="121"/>
        <v>0.20204934863862969</v>
      </c>
      <c r="L853" s="13">
        <f t="shared" si="125"/>
        <v>-0.20204934863862969</v>
      </c>
      <c r="N853" s="3"/>
    </row>
    <row r="854" spans="2:14">
      <c r="B854" s="9">
        <f t="shared" si="122"/>
        <v>10.499999999999938</v>
      </c>
      <c r="C854" s="3">
        <v>9.3901984789335272E-2</v>
      </c>
      <c r="D854" s="13">
        <f t="shared" si="117"/>
        <v>5.3801874163305641</v>
      </c>
      <c r="E854" s="3">
        <f t="shared" si="123"/>
        <v>0.16949142959255864</v>
      </c>
      <c r="F854" s="3">
        <f t="shared" si="124"/>
        <v>1.8677682896130885</v>
      </c>
      <c r="G854" s="13">
        <f t="shared" si="118"/>
        <v>-22.90263766203481</v>
      </c>
      <c r="H854" s="13">
        <f t="shared" si="119"/>
        <v>9.7111435792923562</v>
      </c>
      <c r="I854" s="13">
        <f t="shared" si="120"/>
        <v>5.7137641656595526E-3</v>
      </c>
      <c r="K854" s="13">
        <f t="shared" si="121"/>
        <v>0.20152789246189506</v>
      </c>
      <c r="L854" s="13">
        <f t="shared" si="125"/>
        <v>-0.20152789246189506</v>
      </c>
      <c r="N854" s="3"/>
    </row>
    <row r="855" spans="2:14">
      <c r="B855" s="9">
        <f t="shared" si="122"/>
        <v>10.512499999999937</v>
      </c>
      <c r="C855" s="3">
        <v>9.3901984789335272E-2</v>
      </c>
      <c r="D855" s="13">
        <f t="shared" si="117"/>
        <v>5.3801874163305641</v>
      </c>
      <c r="E855" s="3">
        <f t="shared" si="123"/>
        <v>0.18925999607802932</v>
      </c>
      <c r="F855" s="3">
        <f t="shared" si="124"/>
        <v>1.5814853188376534</v>
      </c>
      <c r="G855" s="13">
        <f t="shared" si="118"/>
        <v>-25.357987873571869</v>
      </c>
      <c r="H855" s="13">
        <f t="shared" si="119"/>
        <v>10.843799005933592</v>
      </c>
      <c r="I855" s="13">
        <f t="shared" si="120"/>
        <v>9.0931503169347019E-3</v>
      </c>
      <c r="K855" s="13">
        <f t="shared" si="121"/>
        <v>0.20100778207788922</v>
      </c>
      <c r="L855" s="13">
        <f t="shared" si="125"/>
        <v>-0.20100778207788922</v>
      </c>
      <c r="N855" s="3"/>
    </row>
    <row r="856" spans="2:14">
      <c r="B856" s="9">
        <f t="shared" si="122"/>
        <v>10.524999999999936</v>
      </c>
      <c r="C856" s="3">
        <v>9.3901984789335272E-2</v>
      </c>
      <c r="D856" s="13">
        <f t="shared" si="117"/>
        <v>5.3801874163305641</v>
      </c>
      <c r="E856" s="3">
        <f t="shared" si="123"/>
        <v>0.20506637695825439</v>
      </c>
      <c r="F856" s="3">
        <f t="shared" si="124"/>
        <v>1.264510470418005</v>
      </c>
      <c r="G856" s="13">
        <f t="shared" si="118"/>
        <v>-27.281712600497436</v>
      </c>
      <c r="H856" s="13">
        <f t="shared" si="119"/>
        <v>11.749437919746768</v>
      </c>
      <c r="I856" s="13">
        <f t="shared" si="120"/>
        <v>1.2357522086285246E-2</v>
      </c>
      <c r="K856" s="13">
        <f t="shared" si="121"/>
        <v>0.20048901401334224</v>
      </c>
      <c r="L856" s="13">
        <f t="shared" si="125"/>
        <v>-0.20048901401334224</v>
      </c>
      <c r="N856" s="3"/>
    </row>
    <row r="857" spans="2:14">
      <c r="B857" s="9">
        <f t="shared" si="122"/>
        <v>10.537499999999936</v>
      </c>
      <c r="C857" s="3">
        <v>7.6448692269435264E-2</v>
      </c>
      <c r="D857" s="13">
        <f t="shared" si="117"/>
        <v>4.3801874163330439</v>
      </c>
      <c r="E857" s="3">
        <f t="shared" si="123"/>
        <v>0.21660999024465172</v>
      </c>
      <c r="F857" s="3">
        <f t="shared" si="124"/>
        <v>0.92348906291178712</v>
      </c>
      <c r="G857" s="13">
        <f t="shared" si="118"/>
        <v>-28.641904668935407</v>
      </c>
      <c r="H857" s="13">
        <f t="shared" si="119"/>
        <v>12.410838241388477</v>
      </c>
      <c r="I857" s="13">
        <f t="shared" si="120"/>
        <v>1.9645189450097415E-2</v>
      </c>
      <c r="K857" s="13">
        <f t="shared" si="121"/>
        <v>0.19997158480394808</v>
      </c>
      <c r="L857" s="13">
        <f t="shared" si="125"/>
        <v>-0.19997158480394808</v>
      </c>
      <c r="N857" s="3"/>
    </row>
    <row r="858" spans="2:14">
      <c r="B858" s="9">
        <f t="shared" si="122"/>
        <v>10.549999999999935</v>
      </c>
      <c r="C858" s="3">
        <v>7.6448692269435264E-2</v>
      </c>
      <c r="D858" s="13">
        <f t="shared" si="117"/>
        <v>4.3801874163330439</v>
      </c>
      <c r="E858" s="3">
        <f t="shared" si="123"/>
        <v>0.2236783059265279</v>
      </c>
      <c r="F858" s="3">
        <f t="shared" si="124"/>
        <v>0.56546525455009444</v>
      </c>
      <c r="G858" s="13">
        <f t="shared" si="118"/>
        <v>-29.417712086519408</v>
      </c>
      <c r="H858" s="13">
        <f t="shared" si="119"/>
        <v>12.815822898226118</v>
      </c>
      <c r="I858" s="13">
        <f t="shared" si="120"/>
        <v>2.167655913761676E-2</v>
      </c>
      <c r="K858" s="13">
        <f t="shared" si="121"/>
        <v>0.19945549099434154</v>
      </c>
      <c r="L858" s="13">
        <f t="shared" si="125"/>
        <v>-0.19945549099434154</v>
      </c>
      <c r="N858" s="3"/>
    </row>
    <row r="859" spans="2:14">
      <c r="B859" s="9">
        <f t="shared" si="122"/>
        <v>10.562499999999934</v>
      </c>
      <c r="C859" s="3">
        <v>5.8995399749435268E-2</v>
      </c>
      <c r="D859" s="13">
        <f t="shared" si="117"/>
        <v>3.3801874163297954</v>
      </c>
      <c r="E859" s="3">
        <f t="shared" si="123"/>
        <v>0.22615010409488542</v>
      </c>
      <c r="F859" s="3">
        <f t="shared" si="124"/>
        <v>0.19774385346860179</v>
      </c>
      <c r="G859" s="13">
        <f t="shared" si="118"/>
        <v>-29.598938349486247</v>
      </c>
      <c r="H859" s="13">
        <f t="shared" si="119"/>
        <v>12.95744650108117</v>
      </c>
      <c r="I859" s="13">
        <f t="shared" si="120"/>
        <v>2.7940695184814852E-2</v>
      </c>
      <c r="K859" s="13">
        <f t="shared" si="121"/>
        <v>0.19894072913807515</v>
      </c>
      <c r="L859" s="13">
        <f t="shared" si="125"/>
        <v>-0.19894072913807515</v>
      </c>
      <c r="N859" s="3"/>
    </row>
    <row r="860" spans="2:14">
      <c r="B860" s="9">
        <f t="shared" si="122"/>
        <v>10.574999999999934</v>
      </c>
      <c r="C860" s="3">
        <v>5.8995399749435268E-2</v>
      </c>
      <c r="D860" s="13">
        <f t="shared" si="117"/>
        <v>3.3801874163297954</v>
      </c>
      <c r="E860" s="3">
        <f t="shared" si="123"/>
        <v>0.22399706814613571</v>
      </c>
      <c r="F860" s="3">
        <f t="shared" si="124"/>
        <v>-0.17224287589997633</v>
      </c>
      <c r="G860" s="13">
        <f t="shared" si="118"/>
        <v>-29.185686869334074</v>
      </c>
      <c r="H860" s="13">
        <f t="shared" si="119"/>
        <v>12.834086628077868</v>
      </c>
      <c r="I860" s="13">
        <f t="shared" si="120"/>
        <v>2.7225550573694694E-2</v>
      </c>
      <c r="K860" s="13">
        <f t="shared" si="121"/>
        <v>0.19842729579759613</v>
      </c>
      <c r="L860" s="13">
        <f t="shared" si="125"/>
        <v>-0.19842729579759613</v>
      </c>
      <c r="N860" s="3"/>
    </row>
    <row r="861" spans="2:14">
      <c r="B861" s="9">
        <f t="shared" si="122"/>
        <v>10.587499999999933</v>
      </c>
      <c r="C861" s="3">
        <v>4.1542107229535268E-2</v>
      </c>
      <c r="D861" s="13">
        <f t="shared" si="117"/>
        <v>2.380187416332276</v>
      </c>
      <c r="E861" s="3">
        <f t="shared" si="123"/>
        <v>0.21728376862405255</v>
      </c>
      <c r="F861" s="3">
        <f t="shared" si="124"/>
        <v>-0.53706396176665228</v>
      </c>
      <c r="G861" s="13">
        <f t="shared" si="118"/>
        <v>-28.188142029067397</v>
      </c>
      <c r="H861" s="13">
        <f t="shared" si="119"/>
        <v>12.44944289885531</v>
      </c>
      <c r="I861" s="13">
        <f t="shared" si="120"/>
        <v>3.0885131549705163E-2</v>
      </c>
      <c r="K861" s="13">
        <f t="shared" si="121"/>
        <v>0.19791518754422344</v>
      </c>
      <c r="L861" s="13">
        <f t="shared" si="125"/>
        <v>-0.19791518754422344</v>
      </c>
      <c r="N861" s="3"/>
    </row>
    <row r="862" spans="2:14">
      <c r="B862" s="9">
        <f t="shared" si="122"/>
        <v>10.599999999999932</v>
      </c>
      <c r="C862" s="3">
        <v>2.4088814709535271E-2</v>
      </c>
      <c r="D862" s="13">
        <f t="shared" si="117"/>
        <v>1.3801874163290273</v>
      </c>
      <c r="E862" s="3">
        <f t="shared" si="123"/>
        <v>0.20616607190992761</v>
      </c>
      <c r="F862" s="3">
        <f t="shared" si="124"/>
        <v>-0.88941573712999478</v>
      </c>
      <c r="G862" s="13">
        <f t="shared" si="118"/>
        <v>-26.626515090312441</v>
      </c>
      <c r="H862" s="13">
        <f t="shared" si="119"/>
        <v>11.812445799229486</v>
      </c>
      <c r="I862" s="13">
        <f t="shared" si="120"/>
        <v>3.3152127589617823E-2</v>
      </c>
      <c r="K862" s="13">
        <f t="shared" si="121"/>
        <v>0.19740440095812506</v>
      </c>
      <c r="L862" s="13">
        <f t="shared" si="125"/>
        <v>-0.19740440095812506</v>
      </c>
      <c r="N862" s="3"/>
    </row>
    <row r="863" spans="2:14">
      <c r="B863" s="9">
        <f t="shared" si="122"/>
        <v>10.612499999999931</v>
      </c>
      <c r="C863" s="3">
        <v>2.4088814709535271E-2</v>
      </c>
      <c r="D863" s="13">
        <f t="shared" si="117"/>
        <v>1.3801874163290273</v>
      </c>
      <c r="E863" s="3">
        <f t="shared" si="123"/>
        <v>0.19088798221294137</v>
      </c>
      <c r="F863" s="3">
        <f t="shared" si="124"/>
        <v>-1.2222471757589002</v>
      </c>
      <c r="G863" s="13">
        <f t="shared" si="118"/>
        <v>-24.531115802109106</v>
      </c>
      <c r="H863" s="13">
        <f t="shared" si="119"/>
        <v>10.937075740569869</v>
      </c>
      <c r="I863" s="13">
        <f t="shared" si="120"/>
        <v>2.7821962279829322E-2</v>
      </c>
      <c r="K863" s="13">
        <f t="shared" si="121"/>
        <v>0.1968949326282948</v>
      </c>
      <c r="L863" s="13">
        <f t="shared" si="125"/>
        <v>-0.1968949326282948</v>
      </c>
      <c r="N863" s="3"/>
    </row>
    <row r="864" spans="2:14">
      <c r="B864" s="9">
        <f t="shared" si="122"/>
        <v>10.624999999999931</v>
      </c>
      <c r="C864" s="3">
        <v>6.6355221896352706E-3</v>
      </c>
      <c r="D864" s="13">
        <f t="shared" si="117"/>
        <v>0.38018741633150765</v>
      </c>
      <c r="E864" s="3">
        <f t="shared" si="123"/>
        <v>0.17177690567187556</v>
      </c>
      <c r="F864" s="3">
        <f t="shared" si="124"/>
        <v>-1.528886123285264</v>
      </c>
      <c r="G864" s="13">
        <f t="shared" si="118"/>
        <v>-21.94245148312055</v>
      </c>
      <c r="H864" s="13">
        <f t="shared" si="119"/>
        <v>9.8420917128153231</v>
      </c>
      <c r="I864" s="13">
        <f t="shared" si="120"/>
        <v>2.7271676538428342E-2</v>
      </c>
      <c r="K864" s="13">
        <f t="shared" si="121"/>
        <v>0.19638677915252981</v>
      </c>
      <c r="L864" s="13">
        <f t="shared" si="125"/>
        <v>-0.19638677915252981</v>
      </c>
      <c r="N864" s="3"/>
    </row>
    <row r="865" spans="2:14">
      <c r="B865" s="9">
        <f t="shared" si="122"/>
        <v>10.63749999999993</v>
      </c>
      <c r="C865" s="3">
        <v>-1.081777033026473E-2</v>
      </c>
      <c r="D865" s="13">
        <f t="shared" si="117"/>
        <v>-0.61981258366601166</v>
      </c>
      <c r="E865" s="3">
        <f t="shared" si="123"/>
        <v>0.14923732108657217</v>
      </c>
      <c r="F865" s="3">
        <f t="shared" si="124"/>
        <v>-1.8031667668242708</v>
      </c>
      <c r="G865" s="13">
        <f t="shared" si="118"/>
        <v>-18.911214701968444</v>
      </c>
      <c r="H865" s="13">
        <f t="shared" si="119"/>
        <v>8.5506686440993107</v>
      </c>
      <c r="I865" s="13">
        <f t="shared" si="120"/>
        <v>2.5617632288452021E-2</v>
      </c>
      <c r="K865" s="13">
        <f t="shared" si="121"/>
        <v>0.19587993713740776</v>
      </c>
      <c r="L865" s="13">
        <f t="shared" si="125"/>
        <v>-0.19587993713740776</v>
      </c>
      <c r="N865" s="3"/>
    </row>
    <row r="866" spans="2:14">
      <c r="B866" s="9">
        <f t="shared" si="122"/>
        <v>10.649999999999929</v>
      </c>
      <c r="C866" s="3">
        <v>-2.8271062850264726E-2</v>
      </c>
      <c r="D866" s="13">
        <f t="shared" si="117"/>
        <v>-1.6198125836692603</v>
      </c>
      <c r="E866" s="3">
        <f t="shared" si="123"/>
        <v>0.12374285920408622</v>
      </c>
      <c r="F866" s="3">
        <f t="shared" si="124"/>
        <v>-2.0395569505988762</v>
      </c>
      <c r="G866" s="13">
        <f t="shared" si="118"/>
        <v>-15.498006112568834</v>
      </c>
      <c r="H866" s="13">
        <f t="shared" si="119"/>
        <v>7.0899435772757133</v>
      </c>
      <c r="I866" s="13">
        <f t="shared" si="120"/>
        <v>2.310823249834628E-2</v>
      </c>
      <c r="K866" s="13">
        <f t="shared" si="121"/>
        <v>0.1953744031982641</v>
      </c>
      <c r="L866" s="13">
        <f t="shared" si="125"/>
        <v>-0.1953744031982641</v>
      </c>
      <c r="N866" s="3"/>
    </row>
    <row r="867" spans="2:14">
      <c r="B867" s="9">
        <f t="shared" si="122"/>
        <v>10.662499999999929</v>
      </c>
      <c r="C867" s="3">
        <v>-2.8271062850264726E-2</v>
      </c>
      <c r="D867" s="13">
        <f t="shared" si="117"/>
        <v>-1.6198125836692603</v>
      </c>
      <c r="E867" s="3">
        <f t="shared" si="123"/>
        <v>9.5826833866511377E-2</v>
      </c>
      <c r="F867" s="3">
        <f t="shared" si="124"/>
        <v>-2.2332820270059868</v>
      </c>
      <c r="G867" s="13">
        <f t="shared" si="118"/>
        <v>-11.772654389290231</v>
      </c>
      <c r="H867" s="13">
        <f t="shared" si="119"/>
        <v>5.4904731446524053</v>
      </c>
      <c r="I867" s="13">
        <f t="shared" si="120"/>
        <v>1.5400287969527627E-2</v>
      </c>
      <c r="K867" s="13">
        <f t="shared" si="121"/>
        <v>0.19487017395916972</v>
      </c>
      <c r="L867" s="13">
        <f t="shared" si="125"/>
        <v>-0.19487017395916972</v>
      </c>
      <c r="N867" s="3"/>
    </row>
    <row r="868" spans="2:14">
      <c r="B868" s="9">
        <f t="shared" si="122"/>
        <v>10.674999999999928</v>
      </c>
      <c r="C868" s="3">
        <v>-4.5724355370164727E-2</v>
      </c>
      <c r="D868" s="13">
        <f t="shared" si="117"/>
        <v>-2.6198125836667798</v>
      </c>
      <c r="E868" s="3">
        <f t="shared" si="123"/>
        <v>6.6071331280609935E-2</v>
      </c>
      <c r="F868" s="3">
        <f t="shared" si="124"/>
        <v>-2.3804402068721147</v>
      </c>
      <c r="G868" s="13">
        <f t="shared" si="118"/>
        <v>-7.8130395543291122</v>
      </c>
      <c r="H868" s="13">
        <f t="shared" si="119"/>
        <v>3.7856084291896459</v>
      </c>
      <c r="I868" s="13">
        <f t="shared" si="120"/>
        <v>1.2498275553718196E-2</v>
      </c>
      <c r="K868" s="13">
        <f t="shared" si="121"/>
        <v>0.19436724605290806</v>
      </c>
      <c r="L868" s="13">
        <f t="shared" si="125"/>
        <v>-0.19436724605290806</v>
      </c>
      <c r="N868" s="3"/>
    </row>
    <row r="869" spans="2:14">
      <c r="B869" s="9">
        <f t="shared" si="122"/>
        <v>10.687499999999927</v>
      </c>
      <c r="C869" s="3">
        <v>-6.3177647890164723E-2</v>
      </c>
      <c r="D869" s="13">
        <f t="shared" si="117"/>
        <v>-3.6198125836700288</v>
      </c>
      <c r="E869" s="3">
        <f t="shared" si="123"/>
        <v>3.5095041264344581E-2</v>
      </c>
      <c r="F869" s="3">
        <f t="shared" si="124"/>
        <v>-2.4781032013012285</v>
      </c>
      <c r="G869" s="13">
        <f t="shared" si="118"/>
        <v>-3.7033929015713802</v>
      </c>
      <c r="H869" s="13">
        <f t="shared" si="119"/>
        <v>2.0107977462844131</v>
      </c>
      <c r="I869" s="13">
        <f t="shared" si="120"/>
        <v>9.6575214336588108E-3</v>
      </c>
      <c r="K869" s="13">
        <f t="shared" si="121"/>
        <v>0.19386561612095285</v>
      </c>
      <c r="L869" s="13">
        <f t="shared" si="125"/>
        <v>-0.19386561612095285</v>
      </c>
      <c r="N869" s="3"/>
    </row>
    <row r="870" spans="2:14">
      <c r="B870" s="9">
        <f t="shared" si="122"/>
        <v>10.699999999999926</v>
      </c>
      <c r="C870" s="3">
        <v>-6.3177647890164723E-2</v>
      </c>
      <c r="D870" s="13">
        <f t="shared" si="117"/>
        <v>-3.6198125836700288</v>
      </c>
      <c r="E870" s="3">
        <f t="shared" si="123"/>
        <v>3.5400961072086998E-3</v>
      </c>
      <c r="F870" s="3">
        <f t="shared" si="124"/>
        <v>-2.5243956125708706</v>
      </c>
      <c r="G870" s="13">
        <f t="shared" si="118"/>
        <v>0.4678750978027989</v>
      </c>
      <c r="H870" s="13">
        <f t="shared" si="119"/>
        <v>0.20283256601375071</v>
      </c>
      <c r="I870" s="13">
        <f t="shared" si="120"/>
        <v>4.4512573640990583E-3</v>
      </c>
      <c r="K870" s="13">
        <f t="shared" si="121"/>
        <v>0.19336528081344567</v>
      </c>
      <c r="L870" s="13">
        <f t="shared" si="125"/>
        <v>-0.19336528081344567</v>
      </c>
      <c r="N870" s="3"/>
    </row>
    <row r="871" spans="2:14">
      <c r="B871" s="9">
        <f t="shared" si="122"/>
        <v>10.712499999999926</v>
      </c>
      <c r="C871" s="3">
        <v>-8.063094041006473E-2</v>
      </c>
      <c r="D871" s="13">
        <f t="shared" si="117"/>
        <v>-4.6198125836675485</v>
      </c>
      <c r="E871" s="3">
        <f t="shared" si="123"/>
        <v>-2.7941743565895495E-2</v>
      </c>
      <c r="F871" s="3">
        <f t="shared" si="124"/>
        <v>-2.5185471738483356</v>
      </c>
      <c r="G871" s="13">
        <f t="shared" si="118"/>
        <v>4.610692492099461</v>
      </c>
      <c r="H871" s="13">
        <f t="shared" si="119"/>
        <v>-1.6009439785626349</v>
      </c>
      <c r="I871" s="13">
        <f t="shared" si="120"/>
        <v>2.7761514640836133E-3</v>
      </c>
      <c r="K871" s="13">
        <f t="shared" si="121"/>
        <v>0.1928662367891735</v>
      </c>
      <c r="L871" s="13">
        <f t="shared" si="125"/>
        <v>-0.1928662367891735</v>
      </c>
      <c r="N871" s="3"/>
    </row>
    <row r="872" spans="2:14">
      <c r="B872" s="9">
        <f t="shared" si="122"/>
        <v>10.724999999999925</v>
      </c>
      <c r="C872" s="3">
        <v>-8.063094041006473E-2</v>
      </c>
      <c r="D872" s="13">
        <f t="shared" si="117"/>
        <v>-4.6198125836675485</v>
      </c>
      <c r="E872" s="3">
        <f t="shared" si="123"/>
        <v>-5.8703162537109152E-2</v>
      </c>
      <c r="F872" s="3">
        <f t="shared" si="124"/>
        <v>-2.4609135176970924</v>
      </c>
      <c r="G872" s="13">
        <f t="shared" si="118"/>
        <v>8.6360055135713889</v>
      </c>
      <c r="H872" s="13">
        <f t="shared" si="119"/>
        <v>-3.3634434574468406</v>
      </c>
      <c r="I872" s="13">
        <f t="shared" si="120"/>
        <v>4.8082744244568027E-4</v>
      </c>
      <c r="K872" s="13">
        <f t="shared" si="121"/>
        <v>0.19236848071554638</v>
      </c>
      <c r="L872" s="13">
        <f t="shared" si="125"/>
        <v>-0.19236848071554638</v>
      </c>
      <c r="N872" s="3"/>
    </row>
    <row r="873" spans="2:14">
      <c r="B873" s="9">
        <f t="shared" si="122"/>
        <v>10.737499999999924</v>
      </c>
      <c r="C873" s="3">
        <v>-8.063094041006473E-2</v>
      </c>
      <c r="D873" s="13">
        <f t="shared" si="117"/>
        <v>-4.6198125836675485</v>
      </c>
      <c r="E873" s="3">
        <f t="shared" si="123"/>
        <v>-8.8115205646827288E-2</v>
      </c>
      <c r="F873" s="3">
        <f t="shared" si="124"/>
        <v>-2.3529634487774502</v>
      </c>
      <c r="G873" s="13">
        <f t="shared" si="118"/>
        <v>12.458408732528305</v>
      </c>
      <c r="H873" s="13">
        <f t="shared" si="119"/>
        <v>-5.0486293944905229</v>
      </c>
      <c r="I873" s="13">
        <f t="shared" si="120"/>
        <v>5.6014226134212507E-5</v>
      </c>
      <c r="K873" s="13">
        <f t="shared" si="121"/>
        <v>0.19187200926857534</v>
      </c>
      <c r="L873" s="13">
        <f t="shared" si="125"/>
        <v>-0.19187200926857534</v>
      </c>
      <c r="N873" s="3"/>
    </row>
    <row r="874" spans="2:14">
      <c r="B874" s="9">
        <f t="shared" si="122"/>
        <v>10.749999999999924</v>
      </c>
      <c r="C874" s="3">
        <v>-8.063094041006473E-2</v>
      </c>
      <c r="D874" s="13">
        <f t="shared" si="117"/>
        <v>-4.6198125836675485</v>
      </c>
      <c r="E874" s="3">
        <f t="shared" si="123"/>
        <v>-0.11558062239208787</v>
      </c>
      <c r="F874" s="3">
        <f t="shared" si="124"/>
        <v>-2.1972333396208463</v>
      </c>
      <c r="G874" s="13">
        <f t="shared" si="118"/>
        <v>15.998521383464151</v>
      </c>
      <c r="H874" s="13">
        <f t="shared" si="119"/>
        <v>-6.6222818565618926</v>
      </c>
      <c r="I874" s="13">
        <f t="shared" si="120"/>
        <v>1.2214802706445528E-3</v>
      </c>
      <c r="K874" s="13">
        <f t="shared" si="121"/>
        <v>0.19137681913285001</v>
      </c>
      <c r="L874" s="13">
        <f t="shared" si="125"/>
        <v>-0.19137681913285001</v>
      </c>
      <c r="N874" s="3"/>
    </row>
    <row r="875" spans="2:14">
      <c r="B875" s="9">
        <f t="shared" si="122"/>
        <v>10.762499999999923</v>
      </c>
      <c r="C875" s="3">
        <v>-8.063094041006473E-2</v>
      </c>
      <c r="D875" s="13">
        <f t="shared" si="117"/>
        <v>-4.6198125836675485</v>
      </c>
      <c r="E875" s="3">
        <f t="shared" si="123"/>
        <v>-0.14054627017118218</v>
      </c>
      <c r="F875" s="3">
        <f t="shared" si="124"/>
        <v>-1.9972518223275444</v>
      </c>
      <c r="G875" s="13">
        <f t="shared" si="118"/>
        <v>19.184945978633543</v>
      </c>
      <c r="H875" s="13">
        <f t="shared" si="119"/>
        <v>-8.0527081071141531</v>
      </c>
      <c r="I875" s="13">
        <f t="shared" si="120"/>
        <v>3.5898467403834462E-3</v>
      </c>
      <c r="K875" s="13">
        <f t="shared" si="121"/>
        <v>0.19088290700151644</v>
      </c>
      <c r="L875" s="13">
        <f t="shared" si="125"/>
        <v>-0.19088290700151644</v>
      </c>
      <c r="N875" s="3"/>
    </row>
    <row r="876" spans="2:14">
      <c r="B876" s="9">
        <f t="shared" si="122"/>
        <v>10.774999999999922</v>
      </c>
      <c r="C876" s="3">
        <v>-8.063094041006473E-2</v>
      </c>
      <c r="D876" s="13">
        <f t="shared" si="117"/>
        <v>-4.6198125836675485</v>
      </c>
      <c r="E876" s="3">
        <f t="shared" si="123"/>
        <v>-0.162514270141115</v>
      </c>
      <c r="F876" s="3">
        <f t="shared" si="124"/>
        <v>-1.7574399975946251</v>
      </c>
      <c r="G876" s="13">
        <f t="shared" si="118"/>
        <v>21.955710414862498</v>
      </c>
      <c r="H876" s="13">
        <f t="shared" si="119"/>
        <v>-9.3113817897348223</v>
      </c>
      <c r="I876" s="13">
        <f t="shared" si="120"/>
        <v>6.7048796878439003E-3</v>
      </c>
      <c r="K876" s="13">
        <f t="shared" si="121"/>
        <v>0.19039026957625541</v>
      </c>
      <c r="L876" s="13">
        <f t="shared" si="125"/>
        <v>-0.19039026957625541</v>
      </c>
      <c r="N876" s="3"/>
    </row>
    <row r="877" spans="2:14">
      <c r="B877" s="9">
        <f t="shared" si="122"/>
        <v>10.787499999999921</v>
      </c>
      <c r="C877" s="3">
        <v>-8.063094041006473E-2</v>
      </c>
      <c r="D877" s="13">
        <f t="shared" si="117"/>
        <v>-4.6198125836675485</v>
      </c>
      <c r="E877" s="3">
        <f t="shared" si="123"/>
        <v>-0.18105169035872554</v>
      </c>
      <c r="F877" s="3">
        <f t="shared" si="124"/>
        <v>-1.4829936174088438</v>
      </c>
      <c r="G877" s="13">
        <f t="shared" si="118"/>
        <v>24.259171244255775</v>
      </c>
      <c r="H877" s="13">
        <f t="shared" si="119"/>
        <v>-10.37349773126439</v>
      </c>
      <c r="I877" s="13">
        <f t="shared" si="120"/>
        <v>1.0084327020251459E-2</v>
      </c>
      <c r="K877" s="13">
        <f t="shared" si="121"/>
        <v>0.18989890356725989</v>
      </c>
      <c r="L877" s="13">
        <f t="shared" si="125"/>
        <v>-0.18989890356725989</v>
      </c>
      <c r="N877" s="3"/>
    </row>
    <row r="878" spans="2:14">
      <c r="B878" s="9">
        <f t="shared" si="122"/>
        <v>10.799999999999921</v>
      </c>
      <c r="C878" s="3">
        <v>-8.063094041006473E-2</v>
      </c>
      <c r="D878" s="13">
        <f t="shared" si="117"/>
        <v>-4.6198125836675485</v>
      </c>
      <c r="E878" s="3">
        <f t="shared" si="123"/>
        <v>-0.19579861506942112</v>
      </c>
      <c r="F878" s="3">
        <f t="shared" si="124"/>
        <v>-1.1797539768556466</v>
      </c>
      <c r="G878" s="13">
        <f t="shared" si="118"/>
        <v>26.054428896643454</v>
      </c>
      <c r="H878" s="13">
        <f t="shared" si="119"/>
        <v>-11.21843427798443</v>
      </c>
      <c r="I878" s="13">
        <f t="shared" si="120"/>
        <v>1.3263593286443359E-2</v>
      </c>
      <c r="K878" s="13">
        <f t="shared" si="121"/>
        <v>0.18940880569321336</v>
      </c>
      <c r="L878" s="13">
        <f t="shared" si="125"/>
        <v>-0.18940880569321336</v>
      </c>
      <c r="N878" s="3"/>
    </row>
    <row r="879" spans="2:14">
      <c r="B879" s="9">
        <f t="shared" si="122"/>
        <v>10.81249999999992</v>
      </c>
      <c r="C879" s="3">
        <v>-6.3177647890164723E-2</v>
      </c>
      <c r="D879" s="13">
        <f t="shared" si="117"/>
        <v>-3.6198125836700288</v>
      </c>
      <c r="E879" s="3">
        <f t="shared" si="123"/>
        <v>-0.20647453526501616</v>
      </c>
      <c r="F879" s="3">
        <f t="shared" si="124"/>
        <v>-0.85407361564760342</v>
      </c>
      <c r="G879" s="13">
        <f t="shared" si="118"/>
        <v>27.311362494710487</v>
      </c>
      <c r="H879" s="13">
        <f t="shared" si="119"/>
        <v>-11.830119447610507</v>
      </c>
      <c r="I879" s="13">
        <f t="shared" si="120"/>
        <v>2.0533997931320859E-2</v>
      </c>
      <c r="K879" s="13">
        <f t="shared" si="121"/>
        <v>0.18891997268126781</v>
      </c>
      <c r="L879" s="13">
        <f t="shared" si="125"/>
        <v>-0.18891997268126781</v>
      </c>
      <c r="N879" s="3"/>
    </row>
    <row r="880" spans="2:14">
      <c r="B880" s="9">
        <f t="shared" si="122"/>
        <v>10.824999999999919</v>
      </c>
      <c r="C880" s="3">
        <v>-6.3177647890164723E-2</v>
      </c>
      <c r="D880" s="13">
        <f t="shared" si="117"/>
        <v>-3.6198125836700288</v>
      </c>
      <c r="E880" s="3">
        <f t="shared" si="123"/>
        <v>-0.21288305507081268</v>
      </c>
      <c r="F880" s="3">
        <f t="shared" si="124"/>
        <v>-0.51268158446372225</v>
      </c>
      <c r="G880" s="13">
        <f t="shared" si="118"/>
        <v>28.010423781383075</v>
      </c>
      <c r="H880" s="13">
        <f t="shared" si="119"/>
        <v>-12.197300585408646</v>
      </c>
      <c r="I880" s="13">
        <f t="shared" si="120"/>
        <v>2.2411708939123601E-2</v>
      </c>
      <c r="K880" s="13">
        <f t="shared" si="121"/>
        <v>0.18843240126702199</v>
      </c>
      <c r="L880" s="13">
        <f t="shared" si="125"/>
        <v>-0.18843240126702199</v>
      </c>
      <c r="N880" s="3"/>
    </row>
    <row r="881" spans="2:14">
      <c r="B881" s="9">
        <f t="shared" si="122"/>
        <v>10.837499999999919</v>
      </c>
      <c r="C881" s="3">
        <v>-6.3177647890164723E-2</v>
      </c>
      <c r="D881" s="13">
        <f t="shared" si="117"/>
        <v>-3.6198125836700288</v>
      </c>
      <c r="E881" s="3">
        <f t="shared" si="123"/>
        <v>-0.21491494616076809</v>
      </c>
      <c r="F881" s="3">
        <f t="shared" si="124"/>
        <v>-0.1625512871964338</v>
      </c>
      <c r="G881" s="13">
        <f t="shared" si="118"/>
        <v>28.14233318824088</v>
      </c>
      <c r="H881" s="13">
        <f t="shared" si="119"/>
        <v>-12.313719369293327</v>
      </c>
      <c r="I881" s="13">
        <f t="shared" si="120"/>
        <v>2.3024207686462052E-2</v>
      </c>
      <c r="K881" s="13">
        <f t="shared" si="121"/>
        <v>0.18794608819449948</v>
      </c>
      <c r="L881" s="13">
        <f t="shared" si="125"/>
        <v>-0.18794608819449948</v>
      </c>
      <c r="N881" s="3"/>
    </row>
    <row r="882" spans="2:14">
      <c r="B882" s="9">
        <f t="shared" si="122"/>
        <v>10.849999999999918</v>
      </c>
      <c r="C882" s="3">
        <v>-4.5724355370164727E-2</v>
      </c>
      <c r="D882" s="13">
        <f t="shared" si="117"/>
        <v>-2.6198125836667798</v>
      </c>
      <c r="E882" s="3">
        <f t="shared" si="123"/>
        <v>-0.21254959769006088</v>
      </c>
      <c r="F882" s="3">
        <f t="shared" si="124"/>
        <v>0.18922787765657723</v>
      </c>
      <c r="G882" s="13">
        <f t="shared" si="118"/>
        <v>27.707797989985391</v>
      </c>
      <c r="H882" s="13">
        <f t="shared" si="119"/>
        <v>-12.17819488484408</v>
      </c>
      <c r="I882" s="13">
        <f t="shared" si="120"/>
        <v>2.7830661475092069E-2</v>
      </c>
      <c r="K882" s="13">
        <f t="shared" si="121"/>
        <v>0.18746103021612698</v>
      </c>
      <c r="L882" s="13">
        <f t="shared" si="125"/>
        <v>-0.18746103021612698</v>
      </c>
      <c r="N882" s="3"/>
    </row>
    <row r="883" spans="2:14">
      <c r="B883" s="9">
        <f t="shared" si="122"/>
        <v>10.862499999999917</v>
      </c>
      <c r="C883" s="3">
        <v>-2.8271062850264726E-2</v>
      </c>
      <c r="D883" s="13">
        <f t="shared" si="117"/>
        <v>-1.6198125836692603</v>
      </c>
      <c r="E883" s="3">
        <f t="shared" si="123"/>
        <v>-0.20585490578341845</v>
      </c>
      <c r="F883" s="3">
        <f t="shared" si="124"/>
        <v>0.53557535253139466</v>
      </c>
      <c r="G883" s="13">
        <f t="shared" si="118"/>
        <v>26.717328743048075</v>
      </c>
      <c r="H883" s="13">
        <f t="shared" si="119"/>
        <v>-11.794617293453078</v>
      </c>
      <c r="I883" s="13">
        <f t="shared" si="120"/>
        <v>3.153602127090701E-2</v>
      </c>
      <c r="K883" s="13">
        <f t="shared" si="121"/>
        <v>0.18697722409271272</v>
      </c>
      <c r="L883" s="13">
        <f t="shared" si="125"/>
        <v>-0.18697722409271272</v>
      </c>
      <c r="N883" s="3"/>
    </row>
    <row r="884" spans="2:14">
      <c r="B884" s="9">
        <f t="shared" si="122"/>
        <v>10.874999999999917</v>
      </c>
      <c r="C884" s="3">
        <v>-2.8271062850264726E-2</v>
      </c>
      <c r="D884" s="13">
        <f t="shared" si="117"/>
        <v>-1.6198125836692603</v>
      </c>
      <c r="E884" s="3">
        <f t="shared" si="123"/>
        <v>-0.19498563126067475</v>
      </c>
      <c r="F884" s="3">
        <f t="shared" si="124"/>
        <v>0.86954196181949561</v>
      </c>
      <c r="G884" s="13">
        <f t="shared" si="118"/>
        <v>25.191174466372537</v>
      </c>
      <c r="H884" s="13">
        <f t="shared" si="119"/>
        <v>-11.171853736930794</v>
      </c>
      <c r="I884" s="13">
        <f t="shared" si="120"/>
        <v>2.7793747320269284E-2</v>
      </c>
      <c r="K884" s="13">
        <f t="shared" si="121"/>
        <v>0.18649466659342467</v>
      </c>
      <c r="L884" s="13">
        <f t="shared" si="125"/>
        <v>-0.18649466659342467</v>
      </c>
      <c r="N884" s="3"/>
    </row>
    <row r="885" spans="2:14">
      <c r="B885" s="9">
        <f t="shared" si="122"/>
        <v>10.887499999999916</v>
      </c>
      <c r="C885" s="3">
        <v>-1.081777033026473E-2</v>
      </c>
      <c r="D885" s="13">
        <f t="shared" si="117"/>
        <v>-0.61981258366601166</v>
      </c>
      <c r="E885" s="3">
        <f t="shared" si="123"/>
        <v>-0.18018023572756034</v>
      </c>
      <c r="F885" s="3">
        <f t="shared" si="124"/>
        <v>1.1844316426491523</v>
      </c>
      <c r="G885" s="13">
        <f t="shared" si="118"/>
        <v>23.159339259876802</v>
      </c>
      <c r="H885" s="13">
        <f t="shared" si="119"/>
        <v>-10.323567058861496</v>
      </c>
      <c r="I885" s="13">
        <f t="shared" si="120"/>
        <v>2.8683644685450149E-2</v>
      </c>
      <c r="K885" s="13">
        <f t="shared" si="121"/>
        <v>0.18601335449576908</v>
      </c>
      <c r="L885" s="13">
        <f t="shared" si="125"/>
        <v>-0.18601335449576908</v>
      </c>
      <c r="N885" s="3"/>
    </row>
    <row r="886" spans="2:14">
      <c r="B886" s="9">
        <f t="shared" si="122"/>
        <v>10.899999999999915</v>
      </c>
      <c r="C886" s="3">
        <v>6.6355221896352706E-3</v>
      </c>
      <c r="D886" s="13">
        <f t="shared" si="117"/>
        <v>0.38018741633150765</v>
      </c>
      <c r="E886" s="3">
        <f t="shared" si="123"/>
        <v>-0.16175619343509018</v>
      </c>
      <c r="F886" s="3">
        <f t="shared" si="124"/>
        <v>1.4739233833976124</v>
      </c>
      <c r="G886" s="13">
        <f t="shared" si="118"/>
        <v>20.661593232861502</v>
      </c>
      <c r="H886" s="13">
        <f t="shared" si="119"/>
        <v>-9.2679471939324216</v>
      </c>
      <c r="I886" s="13">
        <f t="shared" si="120"/>
        <v>2.8355769891038399E-2</v>
      </c>
      <c r="K886" s="13">
        <f t="shared" si="121"/>
        <v>0.18553328458556892</v>
      </c>
      <c r="L886" s="13">
        <f t="shared" si="125"/>
        <v>-0.18553328458556892</v>
      </c>
      <c r="N886" s="3"/>
    </row>
    <row r="887" spans="2:14">
      <c r="B887" s="9">
        <f t="shared" si="122"/>
        <v>10.912499999999914</v>
      </c>
      <c r="C887" s="3">
        <v>6.6355221896352706E-3</v>
      </c>
      <c r="D887" s="13">
        <f t="shared" si="117"/>
        <v>0.38018741633150765</v>
      </c>
      <c r="E887" s="3">
        <f t="shared" si="123"/>
        <v>-0.1401037771999854</v>
      </c>
      <c r="F887" s="3">
        <f t="shared" si="124"/>
        <v>1.7321932988083812</v>
      </c>
      <c r="G887" s="13">
        <f t="shared" si="118"/>
        <v>17.747357485765004</v>
      </c>
      <c r="H887" s="13">
        <f t="shared" si="119"/>
        <v>-8.0273551274003729</v>
      </c>
      <c r="I887" s="13">
        <f t="shared" si="120"/>
        <v>2.1532421985356726E-2</v>
      </c>
      <c r="K887" s="13">
        <f t="shared" si="121"/>
        <v>0.18505445365694245</v>
      </c>
      <c r="L887" s="13">
        <f t="shared" si="125"/>
        <v>-0.18505445365694245</v>
      </c>
      <c r="N887" s="3"/>
    </row>
    <row r="888" spans="2:14">
      <c r="B888" s="9">
        <f t="shared" si="122"/>
        <v>10.924999999999914</v>
      </c>
      <c r="C888" s="3">
        <v>2.4088814709535271E-2</v>
      </c>
      <c r="D888" s="13">
        <f t="shared" si="117"/>
        <v>1.3801874163290273</v>
      </c>
      <c r="E888" s="3">
        <f t="shared" si="123"/>
        <v>-0.11567833635772985</v>
      </c>
      <c r="F888" s="3">
        <f t="shared" si="124"/>
        <v>1.9540352673804438</v>
      </c>
      <c r="G888" s="13">
        <f t="shared" si="118"/>
        <v>14.475332844342494</v>
      </c>
      <c r="H888" s="13">
        <f t="shared" si="119"/>
        <v>-6.6278804543926633</v>
      </c>
      <c r="I888" s="13">
        <f t="shared" si="120"/>
        <v>1.9534856517459707E-2</v>
      </c>
      <c r="K888" s="13">
        <f t="shared" si="121"/>
        <v>0.18457685851228176</v>
      </c>
      <c r="L888" s="13">
        <f t="shared" si="125"/>
        <v>-0.18457685851228176</v>
      </c>
      <c r="N888" s="3"/>
    </row>
    <row r="889" spans="2:14">
      <c r="B889" s="9">
        <f t="shared" si="122"/>
        <v>10.937499999999913</v>
      </c>
      <c r="C889" s="3">
        <v>2.4088814709535271E-2</v>
      </c>
      <c r="D889" s="13">
        <f t="shared" si="117"/>
        <v>1.3801874163290273</v>
      </c>
      <c r="E889" s="3">
        <f t="shared" si="123"/>
        <v>-8.8991124758545787E-2</v>
      </c>
      <c r="F889" s="3">
        <f t="shared" si="124"/>
        <v>2.134976927934725</v>
      </c>
      <c r="G889" s="13">
        <f t="shared" si="118"/>
        <v>10.912758007007508</v>
      </c>
      <c r="H889" s="13">
        <f t="shared" si="119"/>
        <v>-5.0988158627868403</v>
      </c>
      <c r="I889" s="13">
        <f t="shared" si="120"/>
        <v>1.2787072710104878E-2</v>
      </c>
      <c r="K889" s="13">
        <f t="shared" si="121"/>
        <v>0.18410049596223135</v>
      </c>
      <c r="L889" s="13">
        <f t="shared" si="125"/>
        <v>-0.18410049596223135</v>
      </c>
      <c r="N889" s="3"/>
    </row>
    <row r="890" spans="2:14">
      <c r="B890" s="9">
        <f t="shared" si="122"/>
        <v>10.949999999999912</v>
      </c>
      <c r="C890" s="3">
        <v>4.1542107229535268E-2</v>
      </c>
      <c r="D890" s="13">
        <f t="shared" si="117"/>
        <v>2.380187416332276</v>
      </c>
      <c r="E890" s="3">
        <f t="shared" si="123"/>
        <v>-6.0598794720766805E-2</v>
      </c>
      <c r="F890" s="3">
        <f t="shared" si="124"/>
        <v>2.2713864030223188</v>
      </c>
      <c r="G890" s="13">
        <f t="shared" si="118"/>
        <v>7.1342233210656225</v>
      </c>
      <c r="H890" s="13">
        <f t="shared" si="119"/>
        <v>-3.4720551810795923</v>
      </c>
      <c r="I890" s="13">
        <f t="shared" si="120"/>
        <v>1.043276385122122E-2</v>
      </c>
      <c r="K890" s="13">
        <f t="shared" si="121"/>
        <v>0.18362536282566724</v>
      </c>
      <c r="L890" s="13">
        <f t="shared" si="125"/>
        <v>-0.18362536282566724</v>
      </c>
      <c r="N890" s="3"/>
    </row>
    <row r="891" spans="2:14">
      <c r="B891" s="9">
        <f t="shared" si="122"/>
        <v>10.962499999999912</v>
      </c>
      <c r="C891" s="3">
        <v>5.8995399749435268E-2</v>
      </c>
      <c r="D891" s="13">
        <f t="shared" si="117"/>
        <v>3.3801874163297954</v>
      </c>
      <c r="E891" s="3">
        <f t="shared" si="123"/>
        <v>-3.1091742289071314E-2</v>
      </c>
      <c r="F891" s="3">
        <f t="shared" si="124"/>
        <v>2.3605641945356393</v>
      </c>
      <c r="G891" s="13">
        <f t="shared" si="118"/>
        <v>3.2200255059931262</v>
      </c>
      <c r="H891" s="13">
        <f t="shared" si="119"/>
        <v>-1.7814256108722075</v>
      </c>
      <c r="I891" s="13">
        <f t="shared" si="120"/>
        <v>8.1156931606660605E-3</v>
      </c>
      <c r="K891" s="13">
        <f t="shared" si="121"/>
        <v>0.18315145592967502</v>
      </c>
      <c r="L891" s="13">
        <f t="shared" si="125"/>
        <v>-0.18315145592967502</v>
      </c>
      <c r="N891" s="3"/>
    </row>
    <row r="892" spans="2:14">
      <c r="B892" s="9">
        <f t="shared" si="122"/>
        <v>10.974999999999911</v>
      </c>
      <c r="C892" s="3">
        <v>5.8995399749435268E-2</v>
      </c>
      <c r="D892" s="13">
        <f t="shared" si="117"/>
        <v>3.3801874163297954</v>
      </c>
      <c r="E892" s="3">
        <f t="shared" si="123"/>
        <v>-1.0815608720643986E-3</v>
      </c>
      <c r="F892" s="3">
        <f t="shared" si="124"/>
        <v>2.4008145133605532</v>
      </c>
      <c r="G892" s="13">
        <f t="shared" si="118"/>
        <v>-0.74588378489132701</v>
      </c>
      <c r="H892" s="13">
        <f t="shared" si="119"/>
        <v>-6.1968873255778829E-2</v>
      </c>
      <c r="I892" s="13">
        <f t="shared" si="120"/>
        <v>3.6092411975172222E-3</v>
      </c>
      <c r="K892" s="13">
        <f t="shared" si="121"/>
        <v>0.18267877210952926</v>
      </c>
      <c r="L892" s="13">
        <f t="shared" si="125"/>
        <v>-0.18267877210952926</v>
      </c>
      <c r="N892" s="3"/>
    </row>
    <row r="893" spans="2:14">
      <c r="B893" s="9">
        <f t="shared" si="122"/>
        <v>10.98749999999991</v>
      </c>
      <c r="C893" s="3">
        <v>5.8995399749435268E-2</v>
      </c>
      <c r="D893" s="13">
        <f t="shared" si="117"/>
        <v>3.3801874163297954</v>
      </c>
      <c r="E893" s="3">
        <f t="shared" si="123"/>
        <v>2.881207620355325E-2</v>
      </c>
      <c r="F893" s="3">
        <f t="shared" si="124"/>
        <v>2.3914909660494117</v>
      </c>
      <c r="G893" s="13">
        <f t="shared" si="118"/>
        <v>-4.6782390850596656</v>
      </c>
      <c r="H893" s="13">
        <f t="shared" si="119"/>
        <v>1.6508103654729132</v>
      </c>
      <c r="I893" s="13">
        <f t="shared" si="120"/>
        <v>9.1103302027539584E-4</v>
      </c>
      <c r="K893" s="13">
        <f t="shared" si="121"/>
        <v>0.18220730820867215</v>
      </c>
      <c r="L893" s="13">
        <f t="shared" si="125"/>
        <v>-0.18220730820867215</v>
      </c>
      <c r="N893" s="3"/>
    </row>
    <row r="894" spans="2:14">
      <c r="B894" s="9">
        <f t="shared" si="122"/>
        <v>10.999999999999909</v>
      </c>
      <c r="C894" s="3">
        <v>7.6448692269435264E-2</v>
      </c>
      <c r="D894" s="13">
        <f t="shared" si="117"/>
        <v>4.3801874163330439</v>
      </c>
      <c r="E894" s="3">
        <f t="shared" si="123"/>
        <v>5.7974738422130329E-2</v>
      </c>
      <c r="F894" s="3">
        <f t="shared" si="124"/>
        <v>2.3330129774861659</v>
      </c>
      <c r="G894" s="13">
        <f t="shared" si="118"/>
        <v>-8.4929281705605639</v>
      </c>
      <c r="H894" s="13">
        <f t="shared" si="119"/>
        <v>3.3217078299630014</v>
      </c>
      <c r="I894" s="13">
        <f t="shared" si="120"/>
        <v>3.4128697075235285E-4</v>
      </c>
      <c r="K894" s="13">
        <f t="shared" si="121"/>
        <v>0.18173706107869236</v>
      </c>
      <c r="L894" s="13">
        <f t="shared" si="125"/>
        <v>-0.18173706107869236</v>
      </c>
      <c r="N894" s="3"/>
    </row>
    <row r="895" spans="2:14">
      <c r="B895" s="9">
        <f t="shared" si="122"/>
        <v>11.012499999999909</v>
      </c>
      <c r="C895" s="3">
        <v>7.6448692269435264E-2</v>
      </c>
      <c r="D895" s="13">
        <f t="shared" si="117"/>
        <v>4.3801874163330439</v>
      </c>
      <c r="E895" s="3">
        <f t="shared" si="123"/>
        <v>8.5810380614057311E-2</v>
      </c>
      <c r="F895" s="3">
        <f t="shared" si="124"/>
        <v>2.2268513753541588</v>
      </c>
      <c r="G895" s="13">
        <f t="shared" si="118"/>
        <v>-12.109399791281421</v>
      </c>
      <c r="H895" s="13">
        <f t="shared" si="119"/>
        <v>4.9165726475967011</v>
      </c>
      <c r="I895" s="13">
        <f t="shared" si="120"/>
        <v>8.7641208661832262E-5</v>
      </c>
      <c r="K895" s="13">
        <f t="shared" si="121"/>
        <v>0.18126802757930416</v>
      </c>
      <c r="L895" s="13">
        <f t="shared" si="125"/>
        <v>-0.18126802757930416</v>
      </c>
      <c r="N895" s="3"/>
    </row>
    <row r="896" spans="2:14">
      <c r="B896" s="9">
        <f t="shared" si="122"/>
        <v>11.024999999999908</v>
      </c>
      <c r="C896" s="3">
        <v>7.6448692269435264E-2</v>
      </c>
      <c r="D896" s="13">
        <f t="shared" si="117"/>
        <v>4.3801874163330439</v>
      </c>
      <c r="E896" s="3">
        <f t="shared" si="123"/>
        <v>0.11175392908859658</v>
      </c>
      <c r="F896" s="3">
        <f t="shared" si="124"/>
        <v>2.075483877963141</v>
      </c>
      <c r="G896" s="13">
        <f t="shared" si="118"/>
        <v>-15.45283532615395</v>
      </c>
      <c r="H896" s="13">
        <f t="shared" si="119"/>
        <v>6.4030284807808657</v>
      </c>
      <c r="I896" s="13">
        <f t="shared" si="120"/>
        <v>1.2464597468570635E-3</v>
      </c>
      <c r="K896" s="13">
        <f t="shared" si="121"/>
        <v>0.18080020457832641</v>
      </c>
      <c r="L896" s="13">
        <f t="shared" si="125"/>
        <v>-0.18080020457832641</v>
      </c>
      <c r="N896" s="3"/>
    </row>
    <row r="897" spans="2:14">
      <c r="B897" s="9">
        <f t="shared" si="122"/>
        <v>11.037499999999907</v>
      </c>
      <c r="C897" s="3">
        <v>7.6448692269435264E-2</v>
      </c>
      <c r="D897" s="13">
        <f t="shared" si="117"/>
        <v>4.3801874163330439</v>
      </c>
      <c r="E897" s="3">
        <f t="shared" si="123"/>
        <v>0.13528297204342429</v>
      </c>
      <c r="F897" s="3">
        <f t="shared" si="124"/>
        <v>1.8823234363862167</v>
      </c>
      <c r="G897" s="13">
        <f t="shared" si="118"/>
        <v>-18.455944185931347</v>
      </c>
      <c r="H897" s="13">
        <f t="shared" si="119"/>
        <v>7.7511433380745176</v>
      </c>
      <c r="I897" s="13">
        <f t="shared" si="120"/>
        <v>3.4614724765240144E-3</v>
      </c>
      <c r="K897" s="13">
        <f t="shared" si="121"/>
        <v>0.18033358895166149</v>
      </c>
      <c r="L897" s="13">
        <f t="shared" si="125"/>
        <v>-0.18033358895166149</v>
      </c>
      <c r="N897" s="3"/>
    </row>
    <row r="898" spans="2:14">
      <c r="B898" s="9">
        <f t="shared" si="122"/>
        <v>11.049999999999907</v>
      </c>
      <c r="C898" s="3">
        <v>7.6448692269435264E-2</v>
      </c>
      <c r="D898" s="13">
        <f t="shared" si="117"/>
        <v>4.3801874163330439</v>
      </c>
      <c r="E898" s="3">
        <f t="shared" si="123"/>
        <v>0.15592827371920023</v>
      </c>
      <c r="F898" s="3">
        <f t="shared" si="124"/>
        <v>1.6516241340620748</v>
      </c>
      <c r="G898" s="13">
        <f t="shared" si="118"/>
        <v>-21.060299776015217</v>
      </c>
      <c r="H898" s="13">
        <f t="shared" si="119"/>
        <v>8.9340319908708459</v>
      </c>
      <c r="I898" s="13">
        <f t="shared" si="120"/>
        <v>6.317003867429824E-3</v>
      </c>
      <c r="K898" s="13">
        <f t="shared" si="121"/>
        <v>0.17986817758327467</v>
      </c>
      <c r="L898" s="13">
        <f t="shared" si="125"/>
        <v>-0.17986817758327467</v>
      </c>
      <c r="N898" s="3"/>
    </row>
    <row r="899" spans="2:14">
      <c r="B899" s="9">
        <f t="shared" si="122"/>
        <v>11.062499999999906</v>
      </c>
      <c r="C899" s="3">
        <v>5.8995399749435268E-2</v>
      </c>
      <c r="D899" s="13">
        <f t="shared" si="117"/>
        <v>3.3801874163297954</v>
      </c>
      <c r="E899" s="3">
        <f t="shared" si="123"/>
        <v>0.17328290355497378</v>
      </c>
      <c r="F899" s="3">
        <f t="shared" si="124"/>
        <v>1.3883703868618844</v>
      </c>
      <c r="G899" s="13">
        <f t="shared" si="118"/>
        <v>-23.217198801307191</v>
      </c>
      <c r="H899" s="13">
        <f t="shared" si="119"/>
        <v>9.9283790354724868</v>
      </c>
      <c r="I899" s="13">
        <f t="shared" si="120"/>
        <v>1.306163352610098E-2</v>
      </c>
      <c r="K899" s="13">
        <f t="shared" si="121"/>
        <v>0.17940396736517322</v>
      </c>
      <c r="L899" s="13">
        <f t="shared" si="125"/>
        <v>-0.17940396736517322</v>
      </c>
      <c r="N899" s="3"/>
    </row>
    <row r="900" spans="2:14">
      <c r="B900" s="9">
        <f t="shared" si="122"/>
        <v>11.074999999999905</v>
      </c>
      <c r="C900" s="3">
        <v>5.8995399749435268E-2</v>
      </c>
      <c r="D900" s="13">
        <f t="shared" si="117"/>
        <v>3.3801874163297954</v>
      </c>
      <c r="E900" s="3">
        <f t="shared" si="123"/>
        <v>0.18700984607804308</v>
      </c>
      <c r="F900" s="3">
        <f t="shared" si="124"/>
        <v>1.0981554018455446</v>
      </c>
      <c r="G900" s="13">
        <f t="shared" si="118"/>
        <v>-24.888089140097733</v>
      </c>
      <c r="H900" s="13">
        <f t="shared" si="119"/>
        <v>10.71487490766302</v>
      </c>
      <c r="I900" s="13">
        <f t="shared" si="120"/>
        <v>1.638769846882001E-2</v>
      </c>
      <c r="K900" s="13">
        <f t="shared" si="121"/>
        <v>0.17894095519738551</v>
      </c>
      <c r="L900" s="13">
        <f t="shared" si="125"/>
        <v>-0.17894095519738551</v>
      </c>
      <c r="N900" s="3"/>
    </row>
    <row r="901" spans="2:14">
      <c r="B901" s="9">
        <f t="shared" si="122"/>
        <v>11.087499999999904</v>
      </c>
      <c r="C901" s="3">
        <v>5.8995399749435268E-2</v>
      </c>
      <c r="D901" s="13">
        <f t="shared" si="117"/>
        <v>3.3801874163297954</v>
      </c>
      <c r="E901" s="3">
        <f t="shared" si="123"/>
        <v>0.19684802467297211</v>
      </c>
      <c r="F901" s="3">
        <f t="shared" si="124"/>
        <v>0.78705428759432294</v>
      </c>
      <c r="G901" s="13">
        <f t="shared" si="118"/>
        <v>-26.044659548188761</v>
      </c>
      <c r="H901" s="13">
        <f t="shared" si="119"/>
        <v>11.278561019248398</v>
      </c>
      <c r="I901" s="13">
        <f t="shared" si="120"/>
        <v>1.9003346198309328E-2</v>
      </c>
      <c r="K901" s="13">
        <f t="shared" si="121"/>
        <v>0.17847913798794049</v>
      </c>
      <c r="L901" s="13">
        <f t="shared" si="125"/>
        <v>-0.17847913798794049</v>
      </c>
      <c r="N901" s="3"/>
    </row>
    <row r="902" spans="2:14">
      <c r="B902" s="9">
        <f t="shared" si="122"/>
        <v>11.099999999999904</v>
      </c>
      <c r="C902" s="3">
        <v>4.1542107229535268E-2</v>
      </c>
      <c r="D902" s="13">
        <f t="shared" si="117"/>
        <v>2.380187416332276</v>
      </c>
      <c r="E902" s="3">
        <f t="shared" si="123"/>
        <v>0.20261672521349666</v>
      </c>
      <c r="F902" s="3">
        <f t="shared" si="124"/>
        <v>0.46149604324196342</v>
      </c>
      <c r="G902" s="13">
        <f t="shared" si="118"/>
        <v>-26.668710795684422</v>
      </c>
      <c r="H902" s="13">
        <f t="shared" si="119"/>
        <v>11.609083213495293</v>
      </c>
      <c r="I902" s="13">
        <f t="shared" si="120"/>
        <v>2.5945032558679096E-2</v>
      </c>
      <c r="K902" s="13">
        <f t="shared" si="121"/>
        <v>0.17801851265284707</v>
      </c>
      <c r="L902" s="13">
        <f t="shared" si="125"/>
        <v>-0.17801851265284707</v>
      </c>
      <c r="N902" s="3"/>
    </row>
    <row r="903" spans="2:14">
      <c r="B903" s="9">
        <f t="shared" si="122"/>
        <v>11.112499999999903</v>
      </c>
      <c r="C903" s="3">
        <v>4.1542107229535268E-2</v>
      </c>
      <c r="D903" s="13">
        <f t="shared" si="117"/>
        <v>2.380187416332276</v>
      </c>
      <c r="E903" s="3">
        <f t="shared" si="123"/>
        <v>0.20421843969219552</v>
      </c>
      <c r="F903" s="3">
        <f t="shared" si="124"/>
        <v>0.1281371582959081</v>
      </c>
      <c r="G903" s="13">
        <f t="shared" si="118"/>
        <v>-26.751929735903378</v>
      </c>
      <c r="H903" s="13">
        <f t="shared" si="119"/>
        <v>11.700854693109735</v>
      </c>
      <c r="I903" s="13">
        <f t="shared" si="120"/>
        <v>2.646358914350197E-2</v>
      </c>
      <c r="K903" s="13">
        <f t="shared" si="121"/>
        <v>0.17755907611607313</v>
      </c>
      <c r="L903" s="13">
        <f t="shared" si="125"/>
        <v>-0.17755907611607313</v>
      </c>
      <c r="N903" s="3"/>
    </row>
    <row r="904" spans="2:14">
      <c r="B904" s="9">
        <f t="shared" si="122"/>
        <v>11.124999999999902</v>
      </c>
      <c r="C904" s="3">
        <v>2.4088814709535271E-2</v>
      </c>
      <c r="D904" s="13">
        <f t="shared" si="117"/>
        <v>1.3801874163290273</v>
      </c>
      <c r="E904" s="3">
        <f t="shared" si="123"/>
        <v>0.20164016514965946</v>
      </c>
      <c r="F904" s="3">
        <f t="shared" si="124"/>
        <v>-0.20626196340288416</v>
      </c>
      <c r="G904" s="13">
        <f t="shared" si="118"/>
        <v>-26.295666932786798</v>
      </c>
      <c r="H904" s="13">
        <f t="shared" si="119"/>
        <v>11.553130443396395</v>
      </c>
      <c r="I904" s="13">
        <f t="shared" si="120"/>
        <v>3.1524482043111784E-2</v>
      </c>
      <c r="K904" s="13">
        <f t="shared" si="121"/>
        <v>0.17710082530952581</v>
      </c>
      <c r="L904" s="13">
        <f t="shared" si="125"/>
        <v>-0.17710082530952581</v>
      </c>
      <c r="N904" s="3"/>
    </row>
    <row r="905" spans="2:14">
      <c r="B905" s="9">
        <f t="shared" si="122"/>
        <v>11.137499999999902</v>
      </c>
      <c r="C905" s="3">
        <v>2.4088814709535271E-2</v>
      </c>
      <c r="D905" s="13">
        <f t="shared" si="117"/>
        <v>1.3801874163290273</v>
      </c>
      <c r="E905" s="3">
        <f t="shared" si="123"/>
        <v>0.19495319264887548</v>
      </c>
      <c r="F905" s="3">
        <f t="shared" si="124"/>
        <v>-0.53495780006271909</v>
      </c>
      <c r="G905" s="13">
        <f t="shared" si="118"/>
        <v>-25.310780088043188</v>
      </c>
      <c r="H905" s="13">
        <f t="shared" si="119"/>
        <v>11.169995141381431</v>
      </c>
      <c r="I905" s="13">
        <f t="shared" si="120"/>
        <v>2.9194635648597686E-2</v>
      </c>
      <c r="K905" s="13">
        <f t="shared" si="121"/>
        <v>0.17664375717302999</v>
      </c>
      <c r="L905" s="13">
        <f t="shared" si="125"/>
        <v>-0.17664375717302999</v>
      </c>
      <c r="N905" s="3"/>
    </row>
    <row r="906" spans="2:14">
      <c r="B906" s="9">
        <f t="shared" si="122"/>
        <v>11.149999999999901</v>
      </c>
      <c r="C906" s="3">
        <v>6.6355221896352706E-3</v>
      </c>
      <c r="D906" s="13">
        <f t="shared" si="117"/>
        <v>0.38018741633150765</v>
      </c>
      <c r="E906" s="3">
        <f t="shared" si="123"/>
        <v>0.18431141075933474</v>
      </c>
      <c r="F906" s="3">
        <f t="shared" si="124"/>
        <v>-0.85134255116325896</v>
      </c>
      <c r="G906" s="13">
        <f t="shared" si="118"/>
        <v>-23.817557253817949</v>
      </c>
      <c r="H906" s="13">
        <f t="shared" si="119"/>
        <v>10.560265952611992</v>
      </c>
      <c r="I906" s="13">
        <f t="shared" si="120"/>
        <v>3.1568721379032258E-2</v>
      </c>
      <c r="K906" s="13">
        <f t="shared" si="121"/>
        <v>0.1761878686543086</v>
      </c>
      <c r="L906" s="13">
        <f t="shared" si="125"/>
        <v>-0.1761878686543086</v>
      </c>
      <c r="N906" s="3"/>
    </row>
    <row r="907" spans="2:14">
      <c r="B907" s="9">
        <f t="shared" si="122"/>
        <v>11.1624999999999</v>
      </c>
      <c r="C907" s="3">
        <v>6.6355221896352706E-3</v>
      </c>
      <c r="D907" s="13">
        <f t="shared" si="117"/>
        <v>0.38018741633150765</v>
      </c>
      <c r="E907" s="3">
        <f t="shared" si="123"/>
        <v>0.16994813554888494</v>
      </c>
      <c r="F907" s="3">
        <f t="shared" si="124"/>
        <v>-1.1490620168359833</v>
      </c>
      <c r="G907" s="13">
        <f t="shared" si="118"/>
        <v>-21.845684452161088</v>
      </c>
      <c r="H907" s="13">
        <f t="shared" si="119"/>
        <v>9.7373109030683391</v>
      </c>
      <c r="I907" s="13">
        <f t="shared" si="120"/>
        <v>2.6671009682227777E-2</v>
      </c>
      <c r="K907" s="13">
        <f t="shared" si="121"/>
        <v>0.17573315670896195</v>
      </c>
      <c r="L907" s="13">
        <f t="shared" si="125"/>
        <v>-0.17573315670896195</v>
      </c>
      <c r="N907" s="3"/>
    </row>
    <row r="908" spans="2:14">
      <c r="B908" s="9">
        <f t="shared" si="122"/>
        <v>11.174999999999899</v>
      </c>
      <c r="C908" s="3">
        <v>-1.081777033026473E-2</v>
      </c>
      <c r="D908" s="13">
        <f t="shared" si="117"/>
        <v>-0.61981258366601166</v>
      </c>
      <c r="E908" s="3">
        <f t="shared" si="123"/>
        <v>0.15217147214278498</v>
      </c>
      <c r="F908" s="3">
        <f t="shared" si="124"/>
        <v>-1.422133072487997</v>
      </c>
      <c r="G908" s="13">
        <f t="shared" si="118"/>
        <v>-19.434180539898033</v>
      </c>
      <c r="H908" s="13">
        <f t="shared" si="119"/>
        <v>8.7187831160741567</v>
      </c>
      <c r="I908" s="13">
        <f t="shared" si="120"/>
        <v>2.6565493161938594E-2</v>
      </c>
      <c r="K908" s="13">
        <f t="shared" si="121"/>
        <v>0.17527961830044742</v>
      </c>
      <c r="L908" s="13">
        <f t="shared" si="125"/>
        <v>-0.17527961830044742</v>
      </c>
      <c r="N908" s="3"/>
    </row>
    <row r="909" spans="2:14">
      <c r="B909" s="9">
        <f t="shared" si="122"/>
        <v>11.187499999999899</v>
      </c>
      <c r="C909" s="3">
        <v>-1.081777033026473E-2</v>
      </c>
      <c r="D909" s="13">
        <f t="shared" si="117"/>
        <v>-0.61981258366601166</v>
      </c>
      <c r="E909" s="3">
        <f t="shared" si="123"/>
        <v>0.13135821802732595</v>
      </c>
      <c r="F909" s="3">
        <f t="shared" si="124"/>
        <v>-1.6650603292367225</v>
      </c>
      <c r="G909" s="13">
        <f t="shared" si="118"/>
        <v>-16.631195470881401</v>
      </c>
      <c r="H909" s="13">
        <f t="shared" si="119"/>
        <v>7.5262714973250633</v>
      </c>
      <c r="I909" s="13">
        <f t="shared" si="120"/>
        <v>2.0214011665457762E-2</v>
      </c>
      <c r="K909" s="13">
        <f t="shared" si="121"/>
        <v>0.17482725040005923</v>
      </c>
      <c r="L909" s="13">
        <f t="shared" si="125"/>
        <v>-0.17482725040005923</v>
      </c>
      <c r="N909" s="3"/>
    </row>
    <row r="910" spans="2:14">
      <c r="B910" s="9">
        <f t="shared" si="122"/>
        <v>11.199999999999898</v>
      </c>
      <c r="C910" s="3">
        <v>-2.8271062850264726E-2</v>
      </c>
      <c r="D910" s="13">
        <f t="shared" ref="D910:D973" si="126">C910*180/PI()</f>
        <v>-1.6198125836692603</v>
      </c>
      <c r="E910" s="3">
        <f t="shared" si="123"/>
        <v>0.1079463396195417</v>
      </c>
      <c r="F910" s="3">
        <f t="shared" si="124"/>
        <v>-1.8729502726227401</v>
      </c>
      <c r="G910" s="13">
        <f t="shared" ref="G910:G973" si="127">-($C$4/$C$5)*SIN(E910)-$F$5*F910</f>
        <v>-13.493561807159656</v>
      </c>
      <c r="H910" s="13">
        <f t="shared" ref="H910:H973" si="128">E910*180/PI()</f>
        <v>6.1848696740855633</v>
      </c>
      <c r="I910" s="13">
        <f t="shared" ref="I910:I973" si="129">(C910-E910)^2</f>
        <v>1.8555180735621228E-2</v>
      </c>
      <c r="K910" s="13">
        <f t="shared" ref="K910:K973" si="130">$M$9*EXP(-$N$9*B910)</f>
        <v>0.17437604998690823</v>
      </c>
      <c r="L910" s="13">
        <f t="shared" si="125"/>
        <v>-0.17437604998690823</v>
      </c>
      <c r="N910" s="3"/>
    </row>
    <row r="911" spans="2:14">
      <c r="B911" s="9">
        <f t="shared" ref="B911:B974" si="131">B910+$C$3</f>
        <v>11.212499999999897</v>
      </c>
      <c r="C911" s="3">
        <v>-2.8271062850264726E-2</v>
      </c>
      <c r="D911" s="13">
        <f t="shared" si="126"/>
        <v>-1.6198125836692603</v>
      </c>
      <c r="E911" s="3">
        <f t="shared" ref="E911:E974" si="132">F911*$C$3+E910</f>
        <v>8.2426092179388746E-2</v>
      </c>
      <c r="F911" s="3">
        <f t="shared" ref="F911:F974" si="133">G910*$C$3+F910</f>
        <v>-2.0416197952122359</v>
      </c>
      <c r="G911" s="13">
        <f t="shared" si="127"/>
        <v>-10.086005540154281</v>
      </c>
      <c r="H911" s="13">
        <f t="shared" si="128"/>
        <v>4.7226672036352575</v>
      </c>
      <c r="I911" s="13">
        <f t="shared" si="129"/>
        <v>1.2253860131659133E-2</v>
      </c>
      <c r="K911" s="13">
        <f t="shared" si="130"/>
        <v>0.17392601404790162</v>
      </c>
      <c r="L911" s="13">
        <f t="shared" ref="L911:L974" si="134">-K911</f>
        <v>-0.17392601404790162</v>
      </c>
      <c r="N911" s="3"/>
    </row>
    <row r="912" spans="2:14">
      <c r="B912" s="9">
        <f t="shared" si="131"/>
        <v>11.224999999999897</v>
      </c>
      <c r="C912" s="3">
        <v>-4.5724355370164727E-2</v>
      </c>
      <c r="D912" s="13">
        <f t="shared" si="126"/>
        <v>-2.6198125836667798</v>
      </c>
      <c r="E912" s="3">
        <f t="shared" si="132"/>
        <v>5.5329906373586688E-2</v>
      </c>
      <c r="F912" s="3">
        <f t="shared" si="133"/>
        <v>-2.1676948644641643</v>
      </c>
      <c r="G912" s="13">
        <f t="shared" si="127"/>
        <v>-6.4799592939945319</v>
      </c>
      <c r="H912" s="13">
        <f t="shared" si="128"/>
        <v>3.1701701160605111</v>
      </c>
      <c r="I912" s="13">
        <f t="shared" si="129"/>
        <v>1.0211963816574621E-2</v>
      </c>
      <c r="K912" s="13">
        <f t="shared" si="130"/>
        <v>0.17347713957772293</v>
      </c>
      <c r="L912" s="13">
        <f t="shared" si="134"/>
        <v>-0.17347713957772293</v>
      </c>
      <c r="N912" s="3"/>
    </row>
    <row r="913" spans="2:14">
      <c r="B913" s="9">
        <f t="shared" si="131"/>
        <v>11.237499999999896</v>
      </c>
      <c r="C913" s="3">
        <v>-4.5724355370164727E-2</v>
      </c>
      <c r="D913" s="13">
        <f t="shared" si="126"/>
        <v>-2.6198125836667798</v>
      </c>
      <c r="E913" s="3">
        <f t="shared" si="132"/>
        <v>2.7221226928097988E-2</v>
      </c>
      <c r="F913" s="3">
        <f t="shared" si="133"/>
        <v>-2.2486943556390959</v>
      </c>
      <c r="G913" s="13">
        <f t="shared" si="127"/>
        <v>-2.7519731304425363</v>
      </c>
      <c r="H913" s="13">
        <f t="shared" si="128"/>
        <v>1.5596614161478817</v>
      </c>
      <c r="I913" s="13">
        <f t="shared" si="129"/>
        <v>5.3210579768326188E-3</v>
      </c>
      <c r="K913" s="13">
        <f t="shared" si="130"/>
        <v>0.17302942357881196</v>
      </c>
      <c r="L913" s="13">
        <f t="shared" si="134"/>
        <v>-0.17302942357881196</v>
      </c>
      <c r="N913" s="3"/>
    </row>
    <row r="914" spans="2:14">
      <c r="B914" s="9">
        <f t="shared" si="131"/>
        <v>11.249999999999895</v>
      </c>
      <c r="C914" s="3">
        <v>-6.3177647890164723E-2</v>
      </c>
      <c r="D914" s="13">
        <f t="shared" si="126"/>
        <v>-3.6198125836700288</v>
      </c>
      <c r="E914" s="3">
        <f t="shared" si="132"/>
        <v>-1.317448319022356E-3</v>
      </c>
      <c r="F914" s="3">
        <f t="shared" si="133"/>
        <v>-2.2830940197696274</v>
      </c>
      <c r="G914" s="13">
        <f t="shared" si="127"/>
        <v>1.0182235023607715</v>
      </c>
      <c r="H914" s="13">
        <f t="shared" si="128"/>
        <v>-7.5484228406585849E-2</v>
      </c>
      <c r="I914" s="13">
        <f t="shared" si="129"/>
        <v>3.8266842909815621E-3</v>
      </c>
      <c r="K914" s="13">
        <f t="shared" si="130"/>
        <v>0.17258286306134463</v>
      </c>
      <c r="L914" s="13">
        <f t="shared" si="134"/>
        <v>-0.17258286306134463</v>
      </c>
      <c r="N914" s="3"/>
    </row>
    <row r="915" spans="2:14">
      <c r="B915" s="9">
        <f t="shared" si="131"/>
        <v>11.262499999999894</v>
      </c>
      <c r="C915" s="3">
        <v>-6.3177647890164723E-2</v>
      </c>
      <c r="D915" s="13">
        <f t="shared" si="126"/>
        <v>-3.6198125836700288</v>
      </c>
      <c r="E915" s="3">
        <f t="shared" si="132"/>
        <v>-2.9697026143898832E-2</v>
      </c>
      <c r="F915" s="3">
        <f t="shared" si="133"/>
        <v>-2.2703662259901178</v>
      </c>
      <c r="G915" s="13">
        <f t="shared" si="127"/>
        <v>4.7499013744354484</v>
      </c>
      <c r="H915" s="13">
        <f t="shared" si="128"/>
        <v>-1.701514262135069</v>
      </c>
      <c r="I915" s="13">
        <f t="shared" si="129"/>
        <v>1.1209520325165326E-3</v>
      </c>
      <c r="K915" s="13">
        <f t="shared" si="130"/>
        <v>0.17213745504321318</v>
      </c>
      <c r="L915" s="13">
        <f t="shared" si="134"/>
        <v>-0.17213745504321318</v>
      </c>
      <c r="N915" s="3"/>
    </row>
    <row r="916" spans="2:14">
      <c r="B916" s="9">
        <f t="shared" si="131"/>
        <v>11.274999999999894</v>
      </c>
      <c r="C916" s="3">
        <v>-6.3177647890164723E-2</v>
      </c>
      <c r="D916" s="13">
        <f t="shared" si="126"/>
        <v>-3.6198125836700288</v>
      </c>
      <c r="E916" s="3">
        <f t="shared" si="132"/>
        <v>-5.7334431879019765E-2</v>
      </c>
      <c r="F916" s="3">
        <f t="shared" si="133"/>
        <v>-2.2109924588096748</v>
      </c>
      <c r="G916" s="13">
        <f t="shared" si="127"/>
        <v>8.3636064831759356</v>
      </c>
      <c r="H916" s="13">
        <f t="shared" si="128"/>
        <v>-3.2850209674481547</v>
      </c>
      <c r="I916" s="13">
        <f t="shared" si="129"/>
        <v>3.4143173352900795E-5</v>
      </c>
      <c r="K916" s="13">
        <f t="shared" si="130"/>
        <v>0.17169319655000612</v>
      </c>
      <c r="L916" s="13">
        <f t="shared" si="134"/>
        <v>-0.17169319655000612</v>
      </c>
      <c r="N916" s="3"/>
    </row>
    <row r="917" spans="2:14">
      <c r="B917" s="9">
        <f t="shared" si="131"/>
        <v>11.287499999999893</v>
      </c>
      <c r="C917" s="3">
        <v>-6.3177647890164723E-2</v>
      </c>
      <c r="D917" s="13">
        <f t="shared" si="126"/>
        <v>-3.6198125836700288</v>
      </c>
      <c r="E917" s="3">
        <f t="shared" si="132"/>
        <v>-8.3665024101144458E-2</v>
      </c>
      <c r="F917" s="3">
        <f t="shared" si="133"/>
        <v>-2.1064473777699755</v>
      </c>
      <c r="G917" s="13">
        <f t="shared" si="127"/>
        <v>11.783368049233976</v>
      </c>
      <c r="H917" s="13">
        <f t="shared" si="128"/>
        <v>-4.7936527738558912</v>
      </c>
      <c r="I917" s="13">
        <f t="shared" si="129"/>
        <v>4.1973258401021836E-4</v>
      </c>
      <c r="K917" s="13">
        <f t="shared" si="130"/>
        <v>0.17125008461498845</v>
      </c>
      <c r="L917" s="13">
        <f t="shared" si="134"/>
        <v>-0.17125008461498845</v>
      </c>
      <c r="N917" s="3"/>
    </row>
    <row r="918" spans="2:14">
      <c r="B918" s="9">
        <f t="shared" si="131"/>
        <v>11.299999999999892</v>
      </c>
      <c r="C918" s="3">
        <v>-6.3177647890164723E-2</v>
      </c>
      <c r="D918" s="13">
        <f t="shared" si="126"/>
        <v>-3.6198125836700288</v>
      </c>
      <c r="E918" s="3">
        <f t="shared" si="132"/>
        <v>-0.10815446506557634</v>
      </c>
      <c r="F918" s="3">
        <f t="shared" si="133"/>
        <v>-1.9591552771545508</v>
      </c>
      <c r="G918" s="13">
        <f t="shared" si="127"/>
        <v>14.938686549704517</v>
      </c>
      <c r="H918" s="13">
        <f t="shared" si="128"/>
        <v>-6.1967943837526276</v>
      </c>
      <c r="I918" s="13">
        <f t="shared" si="129"/>
        <v>2.0229140832304015E-3</v>
      </c>
      <c r="K918" s="13">
        <f t="shared" si="130"/>
        <v>0.17080811627908191</v>
      </c>
      <c r="L918" s="13">
        <f t="shared" si="134"/>
        <v>-0.17080811627908191</v>
      </c>
      <c r="N918" s="3"/>
    </row>
    <row r="919" spans="2:14">
      <c r="B919" s="9">
        <f t="shared" si="131"/>
        <v>11.312499999999892</v>
      </c>
      <c r="C919" s="3">
        <v>-6.3177647890164723E-2</v>
      </c>
      <c r="D919" s="13">
        <f t="shared" si="126"/>
        <v>-3.6198125836700288</v>
      </c>
      <c r="E919" s="3">
        <f t="shared" si="132"/>
        <v>-0.1303097362566169</v>
      </c>
      <c r="F919" s="3">
        <f t="shared" si="133"/>
        <v>-1.7724216952832443</v>
      </c>
      <c r="G919" s="13">
        <f t="shared" si="127"/>
        <v>17.766181952539966</v>
      </c>
      <c r="H919" s="13">
        <f t="shared" si="128"/>
        <v>-7.4661979169670314</v>
      </c>
      <c r="I919" s="13">
        <f t="shared" si="129"/>
        <v>4.5067172884411446E-3</v>
      </c>
      <c r="K919" s="13">
        <f t="shared" si="130"/>
        <v>0.17036728859084505</v>
      </c>
      <c r="L919" s="13">
        <f t="shared" si="134"/>
        <v>-0.17036728859084505</v>
      </c>
      <c r="N919" s="3"/>
    </row>
    <row r="920" spans="2:14">
      <c r="B920" s="9">
        <f t="shared" si="131"/>
        <v>11.324999999999891</v>
      </c>
      <c r="C920" s="3">
        <v>-6.3177647890164723E-2</v>
      </c>
      <c r="D920" s="13">
        <f t="shared" si="126"/>
        <v>-3.6198125836700288</v>
      </c>
      <c r="E920" s="3">
        <f t="shared" si="132"/>
        <v>-0.14968904151757309</v>
      </c>
      <c r="F920" s="3">
        <f t="shared" si="133"/>
        <v>-1.5503444208764947</v>
      </c>
      <c r="G920" s="13">
        <f t="shared" si="127"/>
        <v>20.210832266358363</v>
      </c>
      <c r="H920" s="13">
        <f t="shared" si="128"/>
        <v>-8.5765503183154941</v>
      </c>
      <c r="I920" s="13">
        <f t="shared" si="129"/>
        <v>7.4842212273563934E-3</v>
      </c>
      <c r="K920" s="13">
        <f t="shared" si="130"/>
        <v>0.16992759860645357</v>
      </c>
      <c r="L920" s="13">
        <f t="shared" si="134"/>
        <v>-0.16992759860645357</v>
      </c>
      <c r="N920" s="3"/>
    </row>
    <row r="921" spans="2:14">
      <c r="B921" s="9">
        <f t="shared" si="131"/>
        <v>11.33749999999989</v>
      </c>
      <c r="C921" s="3">
        <v>-6.3177647890164723E-2</v>
      </c>
      <c r="D921" s="13">
        <f t="shared" si="126"/>
        <v>-3.6198125836700288</v>
      </c>
      <c r="E921" s="3">
        <f t="shared" si="132"/>
        <v>-0.16591040423691078</v>
      </c>
      <c r="F921" s="3">
        <f t="shared" si="133"/>
        <v>-1.2977090175470152</v>
      </c>
      <c r="G921" s="13">
        <f t="shared" si="127"/>
        <v>22.226789451216199</v>
      </c>
      <c r="H921" s="13">
        <f t="shared" si="128"/>
        <v>-9.5059659400843994</v>
      </c>
      <c r="I921" s="13">
        <f t="shared" si="129"/>
        <v>1.0554019226599893E-2</v>
      </c>
      <c r="K921" s="13">
        <f t="shared" si="130"/>
        <v>0.16948904338968079</v>
      </c>
      <c r="L921" s="13">
        <f t="shared" si="134"/>
        <v>-0.16948904338968079</v>
      </c>
      <c r="N921" s="3"/>
    </row>
    <row r="922" spans="2:14">
      <c r="B922" s="9">
        <f t="shared" si="131"/>
        <v>11.34999999999989</v>
      </c>
      <c r="C922" s="3">
        <v>-4.5724355370164727E-2</v>
      </c>
      <c r="D922" s="13">
        <f t="shared" si="126"/>
        <v>-2.6198125836667798</v>
      </c>
      <c r="E922" s="3">
        <f t="shared" si="132"/>
        <v>-0.17865883110449593</v>
      </c>
      <c r="F922" s="3">
        <f t="shared" si="133"/>
        <v>-1.0198741494068126</v>
      </c>
      <c r="G922" s="13">
        <f t="shared" si="127"/>
        <v>23.777813021399538</v>
      </c>
      <c r="H922" s="13">
        <f t="shared" si="128"/>
        <v>-10.236396995028212</v>
      </c>
      <c r="I922" s="13">
        <f t="shared" si="129"/>
        <v>1.7671574838761493E-2</v>
      </c>
      <c r="K922" s="13">
        <f t="shared" si="130"/>
        <v>0.16905162001187785</v>
      </c>
      <c r="L922" s="13">
        <f t="shared" si="134"/>
        <v>-0.16905162001187785</v>
      </c>
      <c r="N922" s="3"/>
    </row>
    <row r="923" spans="2:14">
      <c r="B923" s="9">
        <f t="shared" si="131"/>
        <v>11.362499999999889</v>
      </c>
      <c r="C923" s="3">
        <v>-4.5724355370164727E-2</v>
      </c>
      <c r="D923" s="13">
        <f t="shared" si="126"/>
        <v>-2.6198125836667798</v>
      </c>
      <c r="E923" s="3">
        <f t="shared" si="132"/>
        <v>-0.18769197468748741</v>
      </c>
      <c r="F923" s="3">
        <f t="shared" si="133"/>
        <v>-0.72265148663931833</v>
      </c>
      <c r="G923" s="13">
        <f t="shared" si="127"/>
        <v>24.837402146720027</v>
      </c>
      <c r="H923" s="13">
        <f t="shared" si="128"/>
        <v>-10.753957998069307</v>
      </c>
      <c r="I923" s="13">
        <f t="shared" si="129"/>
        <v>2.0154804934628252E-2</v>
      </c>
      <c r="K923" s="13">
        <f t="shared" si="130"/>
        <v>0.16861532555195433</v>
      </c>
      <c r="L923" s="13">
        <f t="shared" si="134"/>
        <v>-0.16861532555195433</v>
      </c>
      <c r="N923" s="3"/>
    </row>
    <row r="924" spans="2:14">
      <c r="B924" s="9">
        <f t="shared" si="131"/>
        <v>11.374999999999888</v>
      </c>
      <c r="C924" s="3">
        <v>-4.5724355370164727E-2</v>
      </c>
      <c r="D924" s="13">
        <f t="shared" si="126"/>
        <v>-2.6198125836667798</v>
      </c>
      <c r="E924" s="3">
        <f t="shared" si="132"/>
        <v>-0.1928442741850539</v>
      </c>
      <c r="F924" s="3">
        <f t="shared" si="133"/>
        <v>-0.41218395980531797</v>
      </c>
      <c r="G924" s="13">
        <f t="shared" si="127"/>
        <v>25.388728664748108</v>
      </c>
      <c r="H924" s="13">
        <f t="shared" si="128"/>
        <v>-11.049163014067242</v>
      </c>
      <c r="I924" s="13">
        <f t="shared" si="129"/>
        <v>2.1644270512099582E-2</v>
      </c>
      <c r="K924" s="13">
        <f t="shared" si="130"/>
        <v>0.16818015709635867</v>
      </c>
      <c r="L924" s="13">
        <f t="shared" si="134"/>
        <v>-0.16818015709635867</v>
      </c>
      <c r="N924" s="3"/>
    </row>
    <row r="925" spans="2:14">
      <c r="B925" s="9">
        <f t="shared" si="131"/>
        <v>11.387499999999887</v>
      </c>
      <c r="C925" s="3">
        <v>-2.8271062850264726E-2</v>
      </c>
      <c r="D925" s="13">
        <f t="shared" si="126"/>
        <v>-1.6198125836692603</v>
      </c>
      <c r="E925" s="3">
        <f t="shared" si="132"/>
        <v>-0.19402958482875349</v>
      </c>
      <c r="F925" s="3">
        <f t="shared" si="133"/>
        <v>-9.4824851495966589E-2</v>
      </c>
      <c r="G925" s="13">
        <f t="shared" si="127"/>
        <v>25.424473966562164</v>
      </c>
      <c r="H925" s="13">
        <f t="shared" si="128"/>
        <v>-11.117076311363164</v>
      </c>
      <c r="I925" s="13">
        <f t="shared" si="129"/>
        <v>2.7475887608493139E-2</v>
      </c>
      <c r="K925" s="13">
        <f t="shared" si="130"/>
        <v>0.1677461117390586</v>
      </c>
      <c r="L925" s="13">
        <f t="shared" si="134"/>
        <v>-0.1677461117390586</v>
      </c>
      <c r="N925" s="3"/>
    </row>
    <row r="926" spans="2:14">
      <c r="B926" s="9">
        <f t="shared" si="131"/>
        <v>11.399999999999887</v>
      </c>
      <c r="C926" s="3">
        <v>-2.8271062850264726E-2</v>
      </c>
      <c r="D926" s="13">
        <f t="shared" si="126"/>
        <v>-1.6198125836692603</v>
      </c>
      <c r="E926" s="3">
        <f t="shared" si="132"/>
        <v>-0.19124232141517772</v>
      </c>
      <c r="F926" s="3">
        <f t="shared" si="133"/>
        <v>0.22298107308606047</v>
      </c>
      <c r="G926" s="13">
        <f t="shared" si="127"/>
        <v>24.946653815366368</v>
      </c>
      <c r="H926" s="13">
        <f t="shared" si="128"/>
        <v>-10.957377881374043</v>
      </c>
      <c r="I926" s="13">
        <f t="shared" si="129"/>
        <v>2.6559631118231723E-2</v>
      </c>
      <c r="K926" s="13">
        <f t="shared" si="130"/>
        <v>0.167313186581522</v>
      </c>
      <c r="L926" s="13">
        <f t="shared" si="134"/>
        <v>-0.167313186581522</v>
      </c>
      <c r="N926" s="3"/>
    </row>
    <row r="927" spans="2:14">
      <c r="B927" s="9">
        <f t="shared" si="131"/>
        <v>11.412499999999886</v>
      </c>
      <c r="C927" s="3">
        <v>-1.081777033026473E-2</v>
      </c>
      <c r="D927" s="13">
        <f t="shared" si="126"/>
        <v>-0.61981258366601166</v>
      </c>
      <c r="E927" s="3">
        <f t="shared" si="132"/>
        <v>-0.18455714334295098</v>
      </c>
      <c r="F927" s="3">
        <f t="shared" si="133"/>
        <v>0.53481424577814007</v>
      </c>
      <c r="G927" s="13">
        <f t="shared" si="127"/>
        <v>23.966481486785369</v>
      </c>
      <c r="H927" s="13">
        <f t="shared" si="128"/>
        <v>-10.57434539254205</v>
      </c>
      <c r="I927" s="13">
        <f t="shared" si="129"/>
        <v>3.018536973484133E-2</v>
      </c>
      <c r="K927" s="13">
        <f t="shared" si="130"/>
        <v>0.16688137873269726</v>
      </c>
      <c r="L927" s="13">
        <f t="shared" si="134"/>
        <v>-0.16688137873269726</v>
      </c>
      <c r="N927" s="3"/>
    </row>
    <row r="928" spans="2:14">
      <c r="B928" s="9">
        <f t="shared" si="131"/>
        <v>11.424999999999885</v>
      </c>
      <c r="C928" s="3">
        <v>-1.081777033026473E-2</v>
      </c>
      <c r="D928" s="13">
        <f t="shared" si="126"/>
        <v>-0.61981258366601166</v>
      </c>
      <c r="E928" s="3">
        <f t="shared" si="132"/>
        <v>-0.17412720253841402</v>
      </c>
      <c r="F928" s="3">
        <f t="shared" si="133"/>
        <v>0.83439526436295719</v>
      </c>
      <c r="G928" s="13">
        <f t="shared" si="127"/>
        <v>22.504277923575131</v>
      </c>
      <c r="H928" s="13">
        <f t="shared" si="128"/>
        <v>-9.9767538038707979</v>
      </c>
      <c r="I928" s="13">
        <f t="shared" si="129"/>
        <v>2.6669970648148106E-2</v>
      </c>
      <c r="K928" s="13">
        <f t="shared" si="130"/>
        <v>0.16645068530899415</v>
      </c>
      <c r="L928" s="13">
        <f t="shared" si="134"/>
        <v>-0.16645068530899415</v>
      </c>
      <c r="N928" s="3"/>
    </row>
    <row r="929" spans="2:14">
      <c r="B929" s="9">
        <f t="shared" si="131"/>
        <v>11.437499999999885</v>
      </c>
      <c r="C929" s="3">
        <v>6.6355221896352706E-3</v>
      </c>
      <c r="D929" s="13">
        <f t="shared" si="126"/>
        <v>0.38018741633150765</v>
      </c>
      <c r="E929" s="3">
        <f t="shared" si="132"/>
        <v>-0.16018096830831843</v>
      </c>
      <c r="F929" s="3">
        <f t="shared" si="133"/>
        <v>1.1156987384076462</v>
      </c>
      <c r="G929" s="13">
        <f t="shared" si="127"/>
        <v>20.589395560696484</v>
      </c>
      <c r="H929" s="13">
        <f t="shared" si="128"/>
        <v>-9.1776934423854399</v>
      </c>
      <c r="I929" s="13">
        <f t="shared" si="129"/>
        <v>2.7827741502053884E-2</v>
      </c>
      <c r="K929" s="13">
        <f t="shared" si="130"/>
        <v>0.16602110343426452</v>
      </c>
      <c r="L929" s="13">
        <f t="shared" si="134"/>
        <v>-0.16602110343426452</v>
      </c>
      <c r="N929" s="3"/>
    </row>
    <row r="930" spans="2:14">
      <c r="B930" s="9">
        <f t="shared" si="131"/>
        <v>11.449999999999884</v>
      </c>
      <c r="C930" s="3">
        <v>6.6355221896352706E-3</v>
      </c>
      <c r="D930" s="13">
        <f t="shared" si="126"/>
        <v>0.38018741633150765</v>
      </c>
      <c r="E930" s="3">
        <f t="shared" si="132"/>
        <v>-0.14301764102186404</v>
      </c>
      <c r="F930" s="3">
        <f t="shared" si="133"/>
        <v>1.3730661829163524</v>
      </c>
      <c r="G930" s="13">
        <f t="shared" si="127"/>
        <v>18.26008765156314</v>
      </c>
      <c r="H930" s="13">
        <f t="shared" si="128"/>
        <v>-8.1943072264698795</v>
      </c>
      <c r="I930" s="13">
        <f t="shared" si="129"/>
        <v>2.2396069259207646E-2</v>
      </c>
      <c r="K930" s="13">
        <f t="shared" si="130"/>
        <v>0.16559263023978302</v>
      </c>
      <c r="L930" s="13">
        <f t="shared" si="134"/>
        <v>-0.16559263023978302</v>
      </c>
      <c r="N930" s="3"/>
    </row>
    <row r="931" spans="2:14">
      <c r="B931" s="9">
        <f t="shared" si="131"/>
        <v>11.462499999999883</v>
      </c>
      <c r="C931" s="3">
        <v>2.4088814709535271E-2</v>
      </c>
      <c r="D931" s="13">
        <f t="shared" si="126"/>
        <v>1.3801874163290273</v>
      </c>
      <c r="E931" s="3">
        <f t="shared" si="132"/>
        <v>-0.12300117503985289</v>
      </c>
      <c r="F931" s="3">
        <f t="shared" si="133"/>
        <v>1.6013172785608916</v>
      </c>
      <c r="G931" s="13">
        <f t="shared" si="127"/>
        <v>15.563233723596632</v>
      </c>
      <c r="H931" s="13">
        <f t="shared" si="128"/>
        <v>-7.0474482049334561</v>
      </c>
      <c r="I931" s="13">
        <f t="shared" si="129"/>
        <v>2.1635465084475117E-2</v>
      </c>
      <c r="K931" s="13">
        <f t="shared" si="130"/>
        <v>0.16516526286422806</v>
      </c>
      <c r="L931" s="13">
        <f t="shared" si="134"/>
        <v>-0.16516526286422806</v>
      </c>
      <c r="N931" s="3"/>
    </row>
    <row r="932" spans="2:14">
      <c r="B932" s="9">
        <f t="shared" si="131"/>
        <v>11.474999999999882</v>
      </c>
      <c r="C932" s="3">
        <v>2.4088814709535271E-2</v>
      </c>
      <c r="D932" s="13">
        <f t="shared" si="126"/>
        <v>1.3801874163290273</v>
      </c>
      <c r="E932" s="3">
        <f t="shared" si="132"/>
        <v>-0.10055295378852977</v>
      </c>
      <c r="F932" s="3">
        <f t="shared" si="133"/>
        <v>1.7958577001058496</v>
      </c>
      <c r="G932" s="13">
        <f t="shared" si="127"/>
        <v>12.553828546028337</v>
      </c>
      <c r="H932" s="13">
        <f t="shared" si="128"/>
        <v>-5.7612598696567572</v>
      </c>
      <c r="I932" s="13">
        <f t="shared" si="129"/>
        <v>1.5535570454325241E-2</v>
      </c>
      <c r="K932" s="13">
        <f t="shared" si="130"/>
        <v>0.16473899845366277</v>
      </c>
      <c r="L932" s="13">
        <f t="shared" si="134"/>
        <v>-0.16473899845366277</v>
      </c>
      <c r="N932" s="3"/>
    </row>
    <row r="933" spans="2:14">
      <c r="B933" s="9">
        <f t="shared" si="131"/>
        <v>11.487499999999882</v>
      </c>
      <c r="C933" s="3">
        <v>2.4088814709535271E-2</v>
      </c>
      <c r="D933" s="13">
        <f t="shared" si="126"/>
        <v>1.3801874163290273</v>
      </c>
      <c r="E933" s="3">
        <f t="shared" si="132"/>
        <v>-7.614319682688972E-2</v>
      </c>
      <c r="F933" s="3">
        <f t="shared" si="133"/>
        <v>1.9527805569312038</v>
      </c>
      <c r="G933" s="13">
        <f t="shared" si="127"/>
        <v>9.2941581700971678</v>
      </c>
      <c r="H933" s="13">
        <f t="shared" si="128"/>
        <v>-4.3626838168147035</v>
      </c>
      <c r="I933" s="13">
        <f t="shared" si="129"/>
        <v>1.0046456136638033E-2</v>
      </c>
      <c r="K933" s="13">
        <f t="shared" si="130"/>
        <v>0.1643138341615156</v>
      </c>
      <c r="L933" s="13">
        <f t="shared" si="134"/>
        <v>-0.1643138341615156</v>
      </c>
      <c r="N933" s="3"/>
    </row>
    <row r="934" spans="2:14">
      <c r="B934" s="9">
        <f t="shared" si="131"/>
        <v>11.499999999999881</v>
      </c>
      <c r="C934" s="3">
        <v>4.1542107229535268E-2</v>
      </c>
      <c r="D934" s="13">
        <f t="shared" si="126"/>
        <v>2.380187416332276</v>
      </c>
      <c r="E934" s="3">
        <f t="shared" si="132"/>
        <v>-5.0281227651171989E-2</v>
      </c>
      <c r="F934" s="3">
        <f t="shared" si="133"/>
        <v>2.0689575340574184</v>
      </c>
      <c r="G934" s="13">
        <f t="shared" si="127"/>
        <v>5.852620296866589</v>
      </c>
      <c r="H934" s="13">
        <f t="shared" si="128"/>
        <v>-2.8809021331486484</v>
      </c>
      <c r="I934" s="13">
        <f t="shared" si="129"/>
        <v>8.4315248286145113E-3</v>
      </c>
      <c r="K934" s="13">
        <f t="shared" si="130"/>
        <v>0.16388976714856168</v>
      </c>
      <c r="L934" s="13">
        <f t="shared" si="134"/>
        <v>-0.16388976714856168</v>
      </c>
      <c r="N934" s="3"/>
    </row>
    <row r="935" spans="2:14">
      <c r="B935" s="9">
        <f t="shared" si="131"/>
        <v>11.51249999999988</v>
      </c>
      <c r="C935" s="3">
        <v>4.1542107229535268E-2</v>
      </c>
      <c r="D935" s="13">
        <f t="shared" si="126"/>
        <v>2.380187416332276</v>
      </c>
      <c r="E935" s="3">
        <f t="shared" si="132"/>
        <v>-2.350478655406885E-2</v>
      </c>
      <c r="F935" s="3">
        <f t="shared" si="133"/>
        <v>2.142115287768251</v>
      </c>
      <c r="G935" s="13">
        <f t="shared" si="127"/>
        <v>2.3021921742357012</v>
      </c>
      <c r="H935" s="13">
        <f t="shared" si="128"/>
        <v>-1.3467250679039908</v>
      </c>
      <c r="I935" s="13">
        <f t="shared" si="129"/>
        <v>4.2310983908954766E-3</v>
      </c>
      <c r="K935" s="13">
        <f t="shared" si="130"/>
        <v>0.16346679458290361</v>
      </c>
      <c r="L935" s="13">
        <f t="shared" si="134"/>
        <v>-0.16346679458290361</v>
      </c>
      <c r="N935" s="3"/>
    </row>
    <row r="936" spans="2:14">
      <c r="B936" s="9">
        <f t="shared" si="131"/>
        <v>11.52499999999988</v>
      </c>
      <c r="C936" s="3">
        <v>4.1542107229535268E-2</v>
      </c>
      <c r="D936" s="13">
        <f t="shared" si="126"/>
        <v>2.380187416332276</v>
      </c>
      <c r="E936" s="3">
        <f t="shared" si="132"/>
        <v>3.6313720702586191E-3</v>
      </c>
      <c r="F936" s="3">
        <f t="shared" si="133"/>
        <v>2.1708926899461973</v>
      </c>
      <c r="G936" s="13">
        <f t="shared" si="127"/>
        <v>-1.2814005196426999</v>
      </c>
      <c r="H936" s="13">
        <f t="shared" si="128"/>
        <v>0.20806229346750313</v>
      </c>
      <c r="I936" s="13">
        <f t="shared" si="129"/>
        <v>1.4372238403168147E-3</v>
      </c>
      <c r="K936" s="13">
        <f t="shared" si="130"/>
        <v>0.1630449136399528</v>
      </c>
      <c r="L936" s="13">
        <f t="shared" si="134"/>
        <v>-0.1630449136399528</v>
      </c>
      <c r="N936" s="3"/>
    </row>
    <row r="937" spans="2:14">
      <c r="B937" s="9">
        <f t="shared" si="131"/>
        <v>11.537499999999879</v>
      </c>
      <c r="C937" s="3">
        <v>4.1542107229535268E-2</v>
      </c>
      <c r="D937" s="13">
        <f t="shared" si="126"/>
        <v>2.380187416332276</v>
      </c>
      <c r="E937" s="3">
        <f t="shared" si="132"/>
        <v>3.0567311863391917E-2</v>
      </c>
      <c r="F937" s="3">
        <f t="shared" si="133"/>
        <v>2.1548751834506636</v>
      </c>
      <c r="G937" s="13">
        <f t="shared" si="127"/>
        <v>-4.8217150192930145</v>
      </c>
      <c r="H937" s="13">
        <f t="shared" si="128"/>
        <v>1.7513779608325288</v>
      </c>
      <c r="I937" s="13">
        <f t="shared" si="129"/>
        <v>1.2044613332872156E-4</v>
      </c>
      <c r="K937" s="13">
        <f t="shared" si="130"/>
        <v>0.16262412150241032</v>
      </c>
      <c r="L937" s="13">
        <f t="shared" si="134"/>
        <v>-0.16262412150241032</v>
      </c>
      <c r="N937" s="3"/>
    </row>
    <row r="938" spans="2:14">
      <c r="B938" s="9">
        <f t="shared" si="131"/>
        <v>11.549999999999878</v>
      </c>
      <c r="C938" s="3">
        <v>5.8995399749435268E-2</v>
      </c>
      <c r="D938" s="13">
        <f t="shared" si="126"/>
        <v>3.3801874163297954</v>
      </c>
      <c r="E938" s="3">
        <f t="shared" si="132"/>
        <v>5.6749858684760679E-2</v>
      </c>
      <c r="F938" s="3">
        <f t="shared" si="133"/>
        <v>2.094603745709501</v>
      </c>
      <c r="G938" s="13">
        <f t="shared" si="127"/>
        <v>-8.2436925151384823</v>
      </c>
      <c r="H938" s="13">
        <f t="shared" si="128"/>
        <v>3.2515273906006277</v>
      </c>
      <c r="I938" s="13">
        <f t="shared" si="129"/>
        <v>5.0424546731398856E-6</v>
      </c>
      <c r="K938" s="13">
        <f t="shared" si="130"/>
        <v>0.16220441536024829</v>
      </c>
      <c r="L938" s="13">
        <f t="shared" si="134"/>
        <v>-0.16220441536024829</v>
      </c>
      <c r="N938" s="3"/>
    </row>
    <row r="939" spans="2:14">
      <c r="B939" s="9">
        <f t="shared" si="131"/>
        <v>11.562499999999877</v>
      </c>
      <c r="C939" s="3">
        <v>5.8995399749435268E-2</v>
      </c>
      <c r="D939" s="13">
        <f t="shared" si="126"/>
        <v>3.3801874163297954</v>
      </c>
      <c r="E939" s="3">
        <f t="shared" si="132"/>
        <v>8.164432855063905E-2</v>
      </c>
      <c r="F939" s="3">
        <f t="shared" si="133"/>
        <v>1.9915575892702699</v>
      </c>
      <c r="G939" s="13">
        <f t="shared" si="127"/>
        <v>-11.475686409906031</v>
      </c>
      <c r="H939" s="13">
        <f t="shared" si="128"/>
        <v>4.6778754471310666</v>
      </c>
      <c r="I939" s="13">
        <f t="shared" si="129"/>
        <v>5.1297397584199825E-4</v>
      </c>
      <c r="K939" s="13">
        <f t="shared" si="130"/>
        <v>0.16178579241069099</v>
      </c>
      <c r="L939" s="13">
        <f t="shared" si="134"/>
        <v>-0.16178579241069099</v>
      </c>
      <c r="N939" s="3"/>
    </row>
    <row r="940" spans="2:14">
      <c r="B940" s="9">
        <f t="shared" si="131"/>
        <v>11.574999999999877</v>
      </c>
      <c r="C940" s="3">
        <v>5.8995399749435268E-2</v>
      </c>
      <c r="D940" s="13">
        <f t="shared" si="126"/>
        <v>3.3801874163297954</v>
      </c>
      <c r="E940" s="3">
        <f t="shared" si="132"/>
        <v>0.10474572241496961</v>
      </c>
      <c r="F940" s="3">
        <f t="shared" si="133"/>
        <v>1.8481115091464446</v>
      </c>
      <c r="G940" s="13">
        <f t="shared" si="127"/>
        <v>-14.451285392466184</v>
      </c>
      <c r="H940" s="13">
        <f t="shared" si="128"/>
        <v>6.0014878164266241</v>
      </c>
      <c r="I940" s="13">
        <f t="shared" si="129"/>
        <v>2.0930920240005055E-3</v>
      </c>
      <c r="K940" s="13">
        <f t="shared" si="130"/>
        <v>0.16136824985819631</v>
      </c>
      <c r="L940" s="13">
        <f t="shared" si="134"/>
        <v>-0.16136824985819631</v>
      </c>
      <c r="N940" s="3"/>
    </row>
    <row r="941" spans="2:14">
      <c r="B941" s="9">
        <f t="shared" si="131"/>
        <v>11.587499999999876</v>
      </c>
      <c r="C941" s="3">
        <v>4.1542107229535268E-2</v>
      </c>
      <c r="D941" s="13">
        <f t="shared" si="126"/>
        <v>2.380187416332276</v>
      </c>
      <c r="E941" s="3">
        <f t="shared" si="132"/>
        <v>0.12558910293672731</v>
      </c>
      <c r="F941" s="3">
        <f t="shared" si="133"/>
        <v>1.6674704417406172</v>
      </c>
      <c r="G941" s="13">
        <f t="shared" si="127"/>
        <v>-17.110828913112368</v>
      </c>
      <c r="H941" s="13">
        <f t="shared" si="128"/>
        <v>7.1957255511085281</v>
      </c>
      <c r="I941" s="13">
        <f t="shared" si="129"/>
        <v>7.0638974874047576E-3</v>
      </c>
      <c r="K941" s="13">
        <f t="shared" si="130"/>
        <v>0.16095178491443693</v>
      </c>
      <c r="L941" s="13">
        <f t="shared" si="134"/>
        <v>-0.16095178491443693</v>
      </c>
      <c r="N941" s="3"/>
    </row>
    <row r="942" spans="2:14">
      <c r="B942" s="9">
        <f t="shared" si="131"/>
        <v>11.599999999999875</v>
      </c>
      <c r="C942" s="3">
        <v>4.1542107229535268E-2</v>
      </c>
      <c r="D942" s="13">
        <f t="shared" si="126"/>
        <v>2.380187416332276</v>
      </c>
      <c r="E942" s="3">
        <f t="shared" si="132"/>
        <v>0.14375891644081124</v>
      </c>
      <c r="F942" s="3">
        <f t="shared" si="133"/>
        <v>1.4535850803267125</v>
      </c>
      <c r="G942" s="13">
        <f t="shared" si="127"/>
        <v>-19.402556454062474</v>
      </c>
      <c r="H942" s="13">
        <f t="shared" si="128"/>
        <v>8.2367791794323448</v>
      </c>
      <c r="I942" s="13">
        <f t="shared" si="129"/>
        <v>1.044827608533439E-2</v>
      </c>
      <c r="K942" s="13">
        <f t="shared" si="130"/>
        <v>0.16053639479828163</v>
      </c>
      <c r="L942" s="13">
        <f t="shared" si="134"/>
        <v>-0.16053639479828163</v>
      </c>
      <c r="N942" s="3"/>
    </row>
    <row r="943" spans="2:14">
      <c r="B943" s="9">
        <f t="shared" si="131"/>
        <v>11.612499999999875</v>
      </c>
      <c r="C943" s="3">
        <v>4.1542107229535268E-2</v>
      </c>
      <c r="D943" s="13">
        <f t="shared" si="126"/>
        <v>2.380187416332276</v>
      </c>
      <c r="E943" s="3">
        <f t="shared" si="132"/>
        <v>0.15889708049894788</v>
      </c>
      <c r="F943" s="3">
        <f t="shared" si="133"/>
        <v>1.2110531246509315</v>
      </c>
      <c r="G943" s="13">
        <f t="shared" si="127"/>
        <v>-21.283381124017072</v>
      </c>
      <c r="H943" s="13">
        <f t="shared" si="128"/>
        <v>9.1041320895402098</v>
      </c>
      <c r="I943" s="13">
        <f t="shared" si="129"/>
        <v>1.3772189751064546E-2</v>
      </c>
      <c r="K943" s="13">
        <f t="shared" si="130"/>
        <v>0.16012207673577705</v>
      </c>
      <c r="L943" s="13">
        <f t="shared" si="134"/>
        <v>-0.16012207673577705</v>
      </c>
      <c r="N943" s="3"/>
    </row>
    <row r="944" spans="2:14">
      <c r="B944" s="9">
        <f t="shared" si="131"/>
        <v>11.624999999999874</v>
      </c>
      <c r="C944" s="3">
        <v>4.1542107229535268E-2</v>
      </c>
      <c r="D944" s="13">
        <f t="shared" si="126"/>
        <v>2.380187416332276</v>
      </c>
      <c r="E944" s="3">
        <f t="shared" si="132"/>
        <v>0.17070971625645687</v>
      </c>
      <c r="F944" s="3">
        <f t="shared" si="133"/>
        <v>0.94501086060071815</v>
      </c>
      <c r="G944" s="13">
        <f t="shared" si="127"/>
        <v>-22.719323533112465</v>
      </c>
      <c r="H944" s="13">
        <f t="shared" si="128"/>
        <v>9.7809462633707973</v>
      </c>
      <c r="I944" s="13">
        <f t="shared" si="129"/>
        <v>1.6684271221731675E-2</v>
      </c>
      <c r="K944" s="13">
        <f t="shared" si="130"/>
        <v>0.15970882796012878</v>
      </c>
      <c r="L944" s="13">
        <f t="shared" si="134"/>
        <v>-0.15970882796012878</v>
      </c>
      <c r="N944" s="3"/>
    </row>
    <row r="945" spans="2:14">
      <c r="B945" s="9">
        <f t="shared" si="131"/>
        <v>11.637499999999873</v>
      </c>
      <c r="C945" s="3">
        <v>4.1542107229535268E-2</v>
      </c>
      <c r="D945" s="13">
        <f t="shared" si="126"/>
        <v>2.380187416332276</v>
      </c>
      <c r="E945" s="3">
        <f t="shared" si="132"/>
        <v>0.17897245771191703</v>
      </c>
      <c r="F945" s="3">
        <f t="shared" si="133"/>
        <v>0.66101931643681233</v>
      </c>
      <c r="G945" s="13">
        <f t="shared" si="127"/>
        <v>-23.685675921205828</v>
      </c>
      <c r="H945" s="13">
        <f t="shared" si="128"/>
        <v>10.254366475976449</v>
      </c>
      <c r="I945" s="13">
        <f t="shared" si="129"/>
        <v>1.8887101233710287E-2</v>
      </c>
      <c r="K945" s="13">
        <f t="shared" si="130"/>
        <v>0.15929664571168303</v>
      </c>
      <c r="L945" s="13">
        <f t="shared" si="134"/>
        <v>-0.15929664571168303</v>
      </c>
      <c r="N945" s="3"/>
    </row>
    <row r="946" spans="2:14">
      <c r="B946" s="9">
        <f t="shared" si="131"/>
        <v>11.649999999999872</v>
      </c>
      <c r="C946" s="3">
        <v>2.4088814709535271E-2</v>
      </c>
      <c r="D946" s="13">
        <f t="shared" si="126"/>
        <v>1.3801874163290273</v>
      </c>
      <c r="E946" s="3">
        <f t="shared" si="132"/>
        <v>0.18353431230468878</v>
      </c>
      <c r="F946" s="3">
        <f t="shared" si="133"/>
        <v>0.36494836742173947</v>
      </c>
      <c r="G946" s="13">
        <f t="shared" si="127"/>
        <v>-24.166984100828088</v>
      </c>
      <c r="H946" s="13">
        <f t="shared" si="128"/>
        <v>10.515741490894641</v>
      </c>
      <c r="I946" s="13">
        <f t="shared" si="129"/>
        <v>2.54228667033661E-2</v>
      </c>
      <c r="K946" s="13">
        <f t="shared" si="130"/>
        <v>0.15888552723790844</v>
      </c>
      <c r="L946" s="13">
        <f t="shared" si="134"/>
        <v>-0.15888552723790844</v>
      </c>
      <c r="N946" s="3"/>
    </row>
    <row r="947" spans="2:14">
      <c r="B947" s="9">
        <f t="shared" si="131"/>
        <v>11.662499999999872</v>
      </c>
      <c r="C947" s="3">
        <v>2.4088814709535271E-2</v>
      </c>
      <c r="D947" s="13">
        <f t="shared" si="126"/>
        <v>1.3801874163290273</v>
      </c>
      <c r="E947" s="3">
        <f t="shared" si="132"/>
        <v>0.18432007563170613</v>
      </c>
      <c r="F947" s="3">
        <f t="shared" si="133"/>
        <v>6.2861066161388368E-2</v>
      </c>
      <c r="G947" s="13">
        <f t="shared" si="127"/>
        <v>-24.15693423810399</v>
      </c>
      <c r="H947" s="13">
        <f t="shared" si="128"/>
        <v>10.560762413228892</v>
      </c>
      <c r="I947" s="13">
        <f t="shared" si="129"/>
        <v>2.5674056976708798E-2</v>
      </c>
      <c r="K947" s="13">
        <f t="shared" si="130"/>
        <v>0.15847546979337726</v>
      </c>
      <c r="L947" s="13">
        <f t="shared" si="134"/>
        <v>-0.15847546979337726</v>
      </c>
      <c r="N947" s="3"/>
    </row>
    <row r="948" spans="2:14">
      <c r="B948" s="9">
        <f t="shared" si="131"/>
        <v>11.674999999999871</v>
      </c>
      <c r="C948" s="3">
        <v>6.6355221896352706E-3</v>
      </c>
      <c r="D948" s="13">
        <f t="shared" si="126"/>
        <v>0.38018741633150765</v>
      </c>
      <c r="E948" s="3">
        <f t="shared" si="132"/>
        <v>0.18133131798401975</v>
      </c>
      <c r="F948" s="3">
        <f t="shared" si="133"/>
        <v>-0.23910061181491155</v>
      </c>
      <c r="G948" s="13">
        <f t="shared" si="127"/>
        <v>-23.658214376772282</v>
      </c>
      <c r="H948" s="13">
        <f t="shared" si="128"/>
        <v>10.389519214029013</v>
      </c>
      <c r="I948" s="13">
        <f t="shared" si="129"/>
        <v>3.0518621068233286E-2</v>
      </c>
      <c r="K948" s="13">
        <f t="shared" si="130"/>
        <v>0.15806647063974735</v>
      </c>
      <c r="L948" s="13">
        <f t="shared" si="134"/>
        <v>-0.15806647063974735</v>
      </c>
      <c r="N948" s="3"/>
    </row>
    <row r="949" spans="2:14">
      <c r="B949" s="9">
        <f t="shared" si="131"/>
        <v>11.68749999999987</v>
      </c>
      <c r="C949" s="3">
        <v>6.6355221896352706E-3</v>
      </c>
      <c r="D949" s="13">
        <f t="shared" si="126"/>
        <v>0.38018741633150765</v>
      </c>
      <c r="E949" s="3">
        <f t="shared" si="132"/>
        <v>0.17464596433996268</v>
      </c>
      <c r="F949" s="3">
        <f t="shared" si="133"/>
        <v>-0.53482829152456501</v>
      </c>
      <c r="G949" s="13">
        <f t="shared" si="127"/>
        <v>-22.682391103954703</v>
      </c>
      <c r="H949" s="13">
        <f t="shared" si="128"/>
        <v>10.006476665672141</v>
      </c>
      <c r="I949" s="13">
        <f t="shared" si="129"/>
        <v>2.822750867154851E-2</v>
      </c>
      <c r="K949" s="13">
        <f t="shared" si="130"/>
        <v>0.15765852704574368</v>
      </c>
      <c r="L949" s="13">
        <f t="shared" si="134"/>
        <v>-0.15765852704574368</v>
      </c>
      <c r="N949" s="3"/>
    </row>
    <row r="950" spans="2:14">
      <c r="B950" s="9">
        <f t="shared" si="131"/>
        <v>11.69999999999987</v>
      </c>
      <c r="C950" s="3">
        <v>6.6355221896352706E-3</v>
      </c>
      <c r="D950" s="13">
        <f t="shared" si="126"/>
        <v>0.38018741633150765</v>
      </c>
      <c r="E950" s="3">
        <f t="shared" si="132"/>
        <v>0.16441648708591269</v>
      </c>
      <c r="F950" s="3">
        <f t="shared" si="133"/>
        <v>-0.81835818032399876</v>
      </c>
      <c r="G950" s="13">
        <f t="shared" si="127"/>
        <v>-21.249805811827386</v>
      </c>
      <c r="H950" s="13">
        <f t="shared" si="128"/>
        <v>9.4203707923900009</v>
      </c>
      <c r="I950" s="13">
        <f t="shared" si="129"/>
        <v>2.4894832883600324E-2</v>
      </c>
      <c r="K950" s="13">
        <f t="shared" si="130"/>
        <v>0.15725163628714034</v>
      </c>
      <c r="L950" s="13">
        <f t="shared" si="134"/>
        <v>-0.15725163628714034</v>
      </c>
      <c r="N950" s="3"/>
    </row>
    <row r="951" spans="2:14">
      <c r="B951" s="9">
        <f t="shared" si="131"/>
        <v>11.712499999999869</v>
      </c>
      <c r="C951" s="3">
        <v>-1.081777033026473E-2</v>
      </c>
      <c r="D951" s="13">
        <f t="shared" si="126"/>
        <v>-0.61981258366601166</v>
      </c>
      <c r="E951" s="3">
        <f t="shared" si="132"/>
        <v>0.15086672767376469</v>
      </c>
      <c r="F951" s="3">
        <f t="shared" si="133"/>
        <v>-1.083980752971841</v>
      </c>
      <c r="G951" s="13">
        <f t="shared" si="127"/>
        <v>-19.389459354151139</v>
      </c>
      <c r="H951" s="13">
        <f t="shared" si="128"/>
        <v>8.6440267646562567</v>
      </c>
      <c r="I951" s="13">
        <f t="shared" si="129"/>
        <v>2.6141876894814994E-2</v>
      </c>
      <c r="K951" s="13">
        <f t="shared" si="130"/>
        <v>0.15684579564674206</v>
      </c>
      <c r="L951" s="13">
        <f t="shared" si="134"/>
        <v>-0.15684579564674206</v>
      </c>
      <c r="N951" s="3"/>
    </row>
    <row r="952" spans="2:14">
      <c r="B952" s="9">
        <f t="shared" si="131"/>
        <v>11.724999999999868</v>
      </c>
      <c r="C952" s="3">
        <v>-1.081777033026473E-2</v>
      </c>
      <c r="D952" s="13">
        <f t="shared" si="126"/>
        <v>-0.61981258366601166</v>
      </c>
      <c r="E952" s="3">
        <f t="shared" si="132"/>
        <v>0.13428736523753057</v>
      </c>
      <c r="F952" s="3">
        <f t="shared" si="133"/>
        <v>-1.3263489948987304</v>
      </c>
      <c r="G952" s="13">
        <f t="shared" si="127"/>
        <v>-17.138825067809591</v>
      </c>
      <c r="H952" s="13">
        <f t="shared" si="128"/>
        <v>7.6940992700423072</v>
      </c>
      <c r="I952" s="13">
        <f t="shared" si="129"/>
        <v>2.1055500368148256E-2</v>
      </c>
      <c r="K952" s="13">
        <f t="shared" si="130"/>
        <v>0.15644100241436629</v>
      </c>
      <c r="L952" s="13">
        <f t="shared" si="134"/>
        <v>-0.15644100241436629</v>
      </c>
      <c r="N952" s="3"/>
    </row>
    <row r="953" spans="2:14">
      <c r="B953" s="9">
        <f t="shared" si="131"/>
        <v>11.737499999999867</v>
      </c>
      <c r="C953" s="3">
        <v>-2.8271062850264726E-2</v>
      </c>
      <c r="D953" s="13">
        <f t="shared" si="126"/>
        <v>-1.6198125836692603</v>
      </c>
      <c r="E953" s="3">
        <f t="shared" si="132"/>
        <v>0.1150300613844512</v>
      </c>
      <c r="F953" s="3">
        <f t="shared" si="133"/>
        <v>-1.5405843082463502</v>
      </c>
      <c r="G953" s="13">
        <f t="shared" si="127"/>
        <v>-14.543513563292811</v>
      </c>
      <c r="H953" s="13">
        <f t="shared" si="128"/>
        <v>6.5907370344598402</v>
      </c>
      <c r="I953" s="13">
        <f t="shared" si="129"/>
        <v>2.0535212206933485E-2</v>
      </c>
      <c r="K953" s="13">
        <f t="shared" si="130"/>
        <v>0.15603725388682499</v>
      </c>
      <c r="L953" s="13">
        <f t="shared" si="134"/>
        <v>-0.15603725388682499</v>
      </c>
      <c r="N953" s="3"/>
    </row>
    <row r="954" spans="2:14">
      <c r="B954" s="9">
        <f t="shared" si="131"/>
        <v>11.749999999999867</v>
      </c>
      <c r="C954" s="3">
        <v>-2.8271062850264726E-2</v>
      </c>
      <c r="D954" s="13">
        <f t="shared" si="126"/>
        <v>-1.6198125836692603</v>
      </c>
      <c r="E954" s="3">
        <f t="shared" si="132"/>
        <v>9.3500333537107322E-2</v>
      </c>
      <c r="F954" s="3">
        <f t="shared" si="133"/>
        <v>-1.7223782277875104</v>
      </c>
      <c r="G954" s="13">
        <f t="shared" si="127"/>
        <v>-11.656711896674285</v>
      </c>
      <c r="H954" s="13">
        <f t="shared" si="128"/>
        <v>5.3571744947417574</v>
      </c>
      <c r="I954" s="13">
        <f t="shared" si="129"/>
        <v>1.4828272978130488E-2</v>
      </c>
      <c r="K954" s="13">
        <f t="shared" si="130"/>
        <v>0.15563454736790658</v>
      </c>
      <c r="L954" s="13">
        <f t="shared" si="134"/>
        <v>-0.15563454736790658</v>
      </c>
      <c r="N954" s="3"/>
    </row>
    <row r="955" spans="2:14">
      <c r="B955" s="9">
        <f t="shared" si="131"/>
        <v>11.762499999999866</v>
      </c>
      <c r="C955" s="3">
        <v>-2.8271062850264726E-2</v>
      </c>
      <c r="D955" s="13">
        <f t="shared" si="126"/>
        <v>-1.6198125836692603</v>
      </c>
      <c r="E955" s="3">
        <f t="shared" si="132"/>
        <v>7.0149244455908089E-2</v>
      </c>
      <c r="F955" s="3">
        <f t="shared" si="133"/>
        <v>-1.8680871264959389</v>
      </c>
      <c r="G955" s="13">
        <f t="shared" si="127"/>
        <v>-8.538335646355085</v>
      </c>
      <c r="H955" s="13">
        <f t="shared" si="128"/>
        <v>4.0192556433550228</v>
      </c>
      <c r="I955" s="13">
        <f t="shared" si="129"/>
        <v>9.6865568902414958E-3</v>
      </c>
      <c r="K955" s="13">
        <f t="shared" si="130"/>
        <v>0.15523288016835801</v>
      </c>
      <c r="L955" s="13">
        <f t="shared" si="134"/>
        <v>-0.15523288016835801</v>
      </c>
      <c r="N955" s="3"/>
    </row>
    <row r="956" spans="2:14">
      <c r="B956" s="9">
        <f t="shared" si="131"/>
        <v>11.774999999999865</v>
      </c>
      <c r="C956" s="3">
        <v>-2.8271062850264726E-2</v>
      </c>
      <c r="D956" s="13">
        <f t="shared" si="126"/>
        <v>-1.6198125836692603</v>
      </c>
      <c r="E956" s="3">
        <f t="shared" si="132"/>
        <v>4.5464040429965866E-2</v>
      </c>
      <c r="F956" s="3">
        <f t="shared" si="133"/>
        <v>-1.9748163220753774</v>
      </c>
      <c r="G956" s="13">
        <f t="shared" si="127"/>
        <v>-5.2538630116900418</v>
      </c>
      <c r="H956" s="13">
        <f t="shared" si="128"/>
        <v>2.6048976362491847</v>
      </c>
      <c r="I956" s="13">
        <f t="shared" si="129"/>
        <v>5.4368654557462714E-3</v>
      </c>
      <c r="K956" s="13">
        <f t="shared" si="130"/>
        <v>0.1548322496058667</v>
      </c>
      <c r="L956" s="13">
        <f t="shared" si="134"/>
        <v>-0.1548322496058667</v>
      </c>
      <c r="N956" s="3"/>
    </row>
    <row r="957" spans="2:14">
      <c r="B957" s="9">
        <f t="shared" si="131"/>
        <v>11.787499999999865</v>
      </c>
      <c r="C957" s="3">
        <v>-4.5724355370164727E-2</v>
      </c>
      <c r="D957" s="13">
        <f t="shared" si="126"/>
        <v>-2.6198125836667798</v>
      </c>
      <c r="E957" s="3">
        <f t="shared" si="132"/>
        <v>1.9957920308447077E-2</v>
      </c>
      <c r="F957" s="3">
        <f t="shared" si="133"/>
        <v>-2.0404896097215031</v>
      </c>
      <c r="G957" s="13">
        <f t="shared" si="127"/>
        <v>-1.8728604668392035</v>
      </c>
      <c r="H957" s="13">
        <f t="shared" si="128"/>
        <v>1.1435046015324517</v>
      </c>
      <c r="I957" s="13">
        <f t="shared" si="129"/>
        <v>4.3141613383211597E-3</v>
      </c>
      <c r="K957" s="13">
        <f t="shared" si="130"/>
        <v>0.15443265300504272</v>
      </c>
      <c r="L957" s="13">
        <f t="shared" si="134"/>
        <v>-0.15443265300504272</v>
      </c>
      <c r="N957" s="3"/>
    </row>
    <row r="958" spans="2:14">
      <c r="B958" s="9">
        <f t="shared" si="131"/>
        <v>11.799999999999864</v>
      </c>
      <c r="C958" s="3">
        <v>-4.5724355370164727E-2</v>
      </c>
      <c r="D958" s="13">
        <f t="shared" si="126"/>
        <v>-2.6198125836667798</v>
      </c>
      <c r="E958" s="3">
        <f t="shared" si="132"/>
        <v>-5.8408342610153374E-3</v>
      </c>
      <c r="F958" s="3">
        <f t="shared" si="133"/>
        <v>-2.063900365556993</v>
      </c>
      <c r="G958" s="13">
        <f t="shared" si="127"/>
        <v>1.5327472736134484</v>
      </c>
      <c r="H958" s="13">
        <f t="shared" si="128"/>
        <v>-0.3346551519915919</v>
      </c>
      <c r="I958" s="13">
        <f t="shared" si="129"/>
        <v>1.590695256063965E-3</v>
      </c>
      <c r="K958" s="13">
        <f t="shared" si="130"/>
        <v>0.15403408769740087</v>
      </c>
      <c r="L958" s="13">
        <f t="shared" si="134"/>
        <v>-0.15403408769740087</v>
      </c>
      <c r="N958" s="3"/>
    </row>
    <row r="959" spans="2:14">
      <c r="B959" s="9">
        <f t="shared" si="131"/>
        <v>11.812499999999863</v>
      </c>
      <c r="C959" s="3">
        <v>-4.5724355370164727E-2</v>
      </c>
      <c r="D959" s="13">
        <f t="shared" si="126"/>
        <v>-2.6198125836667798</v>
      </c>
      <c r="E959" s="3">
        <f t="shared" si="132"/>
        <v>-3.1400097068975646E-2</v>
      </c>
      <c r="F959" s="3">
        <f t="shared" si="133"/>
        <v>-2.0447410246368247</v>
      </c>
      <c r="G959" s="13">
        <f t="shared" si="127"/>
        <v>4.8905721129696804</v>
      </c>
      <c r="H959" s="13">
        <f t="shared" si="128"/>
        <v>-1.7990930383534112</v>
      </c>
      <c r="I959" s="13">
        <f t="shared" si="129"/>
        <v>2.0518437587918427E-4</v>
      </c>
      <c r="K959" s="13">
        <f t="shared" si="130"/>
        <v>0.15363655102134274</v>
      </c>
      <c r="L959" s="13">
        <f t="shared" si="134"/>
        <v>-0.15363655102134274</v>
      </c>
      <c r="N959" s="3"/>
    </row>
    <row r="960" spans="2:14">
      <c r="B960" s="9">
        <f t="shared" si="131"/>
        <v>11.824999999999863</v>
      </c>
      <c r="C960" s="3">
        <v>-4.5724355370164727E-2</v>
      </c>
      <c r="D960" s="13">
        <f t="shared" si="126"/>
        <v>-2.6198125836667798</v>
      </c>
      <c r="E960" s="3">
        <f t="shared" si="132"/>
        <v>-5.6195207984284443E-2</v>
      </c>
      <c r="F960" s="3">
        <f t="shared" si="133"/>
        <v>-1.9836088732247037</v>
      </c>
      <c r="G960" s="13">
        <f t="shared" si="127"/>
        <v>8.1297056292798935</v>
      </c>
      <c r="H960" s="13">
        <f t="shared" si="128"/>
        <v>-3.2197482463593645</v>
      </c>
      <c r="I960" s="13">
        <f t="shared" si="129"/>
        <v>1.0963875446661769E-4</v>
      </c>
      <c r="K960" s="13">
        <f t="shared" si="130"/>
        <v>0.15324004032213939</v>
      </c>
      <c r="L960" s="13">
        <f t="shared" si="134"/>
        <v>-0.15324004032213939</v>
      </c>
      <c r="N960" s="3"/>
    </row>
    <row r="961" spans="2:14">
      <c r="B961" s="9">
        <f t="shared" si="131"/>
        <v>11.837499999999862</v>
      </c>
      <c r="C961" s="3">
        <v>-4.5724355370164727E-2</v>
      </c>
      <c r="D961" s="13">
        <f t="shared" si="126"/>
        <v>-2.6198125836667798</v>
      </c>
      <c r="E961" s="3">
        <f t="shared" si="132"/>
        <v>-7.9720052395018254E-2</v>
      </c>
      <c r="F961" s="3">
        <f t="shared" si="133"/>
        <v>-1.8819875528587051</v>
      </c>
      <c r="G961" s="13">
        <f t="shared" si="127"/>
        <v>11.182585254662895</v>
      </c>
      <c r="H961" s="13">
        <f t="shared" si="128"/>
        <v>-4.5676225447963361</v>
      </c>
      <c r="I961" s="13">
        <f t="shared" si="129"/>
        <v>1.155707416205635E-3</v>
      </c>
      <c r="K961" s="13">
        <f t="shared" si="130"/>
        <v>0.15284455295191304</v>
      </c>
      <c r="L961" s="13">
        <f t="shared" si="134"/>
        <v>-0.15284455295191304</v>
      </c>
      <c r="N961" s="3"/>
    </row>
    <row r="962" spans="2:14">
      <c r="B962" s="9">
        <f t="shared" si="131"/>
        <v>11.849999999999861</v>
      </c>
      <c r="C962" s="3">
        <v>-4.5724355370164727E-2</v>
      </c>
      <c r="D962" s="13">
        <f t="shared" si="126"/>
        <v>-2.6198125836667798</v>
      </c>
      <c r="E962" s="3">
        <f t="shared" si="132"/>
        <v>-0.101497617859711</v>
      </c>
      <c r="F962" s="3">
        <f t="shared" si="133"/>
        <v>-1.7422052371754189</v>
      </c>
      <c r="G962" s="13">
        <f t="shared" si="127"/>
        <v>13.986668928275462</v>
      </c>
      <c r="H962" s="13">
        <f t="shared" si="128"/>
        <v>-5.8153851339930878</v>
      </c>
      <c r="I962" s="13">
        <f t="shared" si="129"/>
        <v>3.1106568087278289E-3</v>
      </c>
      <c r="K962" s="13">
        <f t="shared" si="130"/>
        <v>0.15245008626961964</v>
      </c>
      <c r="L962" s="13">
        <f t="shared" si="134"/>
        <v>-0.15245008626961964</v>
      </c>
      <c r="N962" s="3"/>
    </row>
    <row r="963" spans="2:14">
      <c r="B963" s="9">
        <f t="shared" si="131"/>
        <v>11.86249999999986</v>
      </c>
      <c r="C963" s="3">
        <v>-4.5724355370164727E-2</v>
      </c>
      <c r="D963" s="13">
        <f t="shared" si="126"/>
        <v>-2.6198125836667798</v>
      </c>
      <c r="E963" s="3">
        <f t="shared" si="132"/>
        <v>-0.12108976630436069</v>
      </c>
      <c r="F963" s="3">
        <f t="shared" si="133"/>
        <v>-1.5673718755719757</v>
      </c>
      <c r="G963" s="13">
        <f t="shared" si="127"/>
        <v>16.485830700792118</v>
      </c>
      <c r="H963" s="13">
        <f t="shared" si="128"/>
        <v>-6.9379325514653161</v>
      </c>
      <c r="I963" s="13">
        <f t="shared" si="129"/>
        <v>5.6799451652802249E-3</v>
      </c>
      <c r="K963" s="13">
        <f t="shared" si="130"/>
        <v>0.15205663764103142</v>
      </c>
      <c r="L963" s="13">
        <f t="shared" si="134"/>
        <v>-0.15205663764103142</v>
      </c>
      <c r="N963" s="3"/>
    </row>
    <row r="964" spans="2:14">
      <c r="B964" s="9">
        <f t="shared" si="131"/>
        <v>11.87499999999986</v>
      </c>
      <c r="C964" s="3">
        <v>-4.5724355370164727E-2</v>
      </c>
      <c r="D964" s="13">
        <f t="shared" si="126"/>
        <v>-2.6198125836667798</v>
      </c>
      <c r="E964" s="3">
        <f t="shared" si="132"/>
        <v>-0.13810600370201162</v>
      </c>
      <c r="F964" s="3">
        <f t="shared" si="133"/>
        <v>-1.3612989918120741</v>
      </c>
      <c r="G964" s="13">
        <f t="shared" si="127"/>
        <v>18.631428203826228</v>
      </c>
      <c r="H964" s="13">
        <f t="shared" si="128"/>
        <v>-7.9128911375433892</v>
      </c>
      <c r="I964" s="13">
        <f t="shared" si="129"/>
        <v>8.5343689485090305E-3</v>
      </c>
      <c r="K964" s="13">
        <f t="shared" si="130"/>
        <v>0.15166420443871892</v>
      </c>
      <c r="L964" s="13">
        <f t="shared" si="134"/>
        <v>-0.15166420443871892</v>
      </c>
      <c r="N964" s="3"/>
    </row>
    <row r="965" spans="2:14">
      <c r="B965" s="9">
        <f t="shared" si="131"/>
        <v>11.887499999999859</v>
      </c>
      <c r="C965" s="3">
        <v>-2.8271062850264726E-2</v>
      </c>
      <c r="D965" s="13">
        <f t="shared" si="126"/>
        <v>-1.6198125836692603</v>
      </c>
      <c r="E965" s="3">
        <f t="shared" si="132"/>
        <v>-0.1522110804428147</v>
      </c>
      <c r="F965" s="3">
        <f t="shared" si="133"/>
        <v>-1.1284061392642464</v>
      </c>
      <c r="G965" s="13">
        <f t="shared" si="127"/>
        <v>20.383035299022847</v>
      </c>
      <c r="H965" s="13">
        <f t="shared" si="128"/>
        <v>-8.7210525044995482</v>
      </c>
      <c r="I965" s="13">
        <f t="shared" si="129"/>
        <v>1.5361127960841596E-2</v>
      </c>
      <c r="K965" s="13">
        <f t="shared" si="130"/>
        <v>0.15127278404203373</v>
      </c>
      <c r="L965" s="13">
        <f t="shared" si="134"/>
        <v>-0.15127278404203373</v>
      </c>
      <c r="N965" s="3"/>
    </row>
    <row r="966" spans="2:14">
      <c r="B966" s="9">
        <f t="shared" si="131"/>
        <v>11.899999999999858</v>
      </c>
      <c r="C966" s="3">
        <v>-2.8271062850264726E-2</v>
      </c>
      <c r="D966" s="13">
        <f t="shared" si="126"/>
        <v>-1.6198125836692603</v>
      </c>
      <c r="E966" s="3">
        <f t="shared" si="132"/>
        <v>-0.16313130791814545</v>
      </c>
      <c r="F966" s="3">
        <f t="shared" si="133"/>
        <v>-0.87361819802646079</v>
      </c>
      <c r="G966" s="13">
        <f t="shared" si="127"/>
        <v>21.708871911644724</v>
      </c>
      <c r="H966" s="13">
        <f t="shared" si="128"/>
        <v>-9.3467354501588034</v>
      </c>
      <c r="I966" s="13">
        <f t="shared" si="129"/>
        <v>1.8187285699768845E-2</v>
      </c>
      <c r="K966" s="13">
        <f t="shared" si="130"/>
        <v>0.15088237383709097</v>
      </c>
      <c r="L966" s="13">
        <f t="shared" si="134"/>
        <v>-0.15088237383709097</v>
      </c>
      <c r="N966" s="3"/>
    </row>
    <row r="967" spans="2:14">
      <c r="B967" s="9">
        <f t="shared" si="131"/>
        <v>11.912499999999858</v>
      </c>
      <c r="C967" s="3">
        <v>-2.8271062850264726E-2</v>
      </c>
      <c r="D967" s="13">
        <f t="shared" si="126"/>
        <v>-1.6198125836692603</v>
      </c>
      <c r="E967" s="3">
        <f t="shared" si="132"/>
        <v>-0.17065952415728172</v>
      </c>
      <c r="F967" s="3">
        <f t="shared" si="133"/>
        <v>-0.60225729913090165</v>
      </c>
      <c r="G967" s="13">
        <f t="shared" si="127"/>
        <v>22.585991567568069</v>
      </c>
      <c r="H967" s="13">
        <f t="shared" si="128"/>
        <v>-9.7780704679231594</v>
      </c>
      <c r="I967" s="13">
        <f t="shared" si="129"/>
        <v>2.0274473913379873E-2</v>
      </c>
      <c r="K967" s="13">
        <f t="shared" si="130"/>
        <v>0.15049297121675165</v>
      </c>
      <c r="L967" s="13">
        <f t="shared" si="134"/>
        <v>-0.15049297121675165</v>
      </c>
      <c r="N967" s="3"/>
    </row>
    <row r="968" spans="2:14">
      <c r="B968" s="9">
        <f t="shared" si="131"/>
        <v>11.924999999999857</v>
      </c>
      <c r="C968" s="3">
        <v>-2.8271062850264726E-2</v>
      </c>
      <c r="D968" s="13">
        <f t="shared" si="126"/>
        <v>-1.6198125836692603</v>
      </c>
      <c r="E968" s="3">
        <f t="shared" si="132"/>
        <v>-0.17465867921398548</v>
      </c>
      <c r="F968" s="3">
        <f t="shared" si="133"/>
        <v>-0.31993240453630079</v>
      </c>
      <c r="G968" s="13">
        <f t="shared" si="127"/>
        <v>23.00030135819468</v>
      </c>
      <c r="H968" s="13">
        <f t="shared" si="128"/>
        <v>-10.007205174290686</v>
      </c>
      <c r="I968" s="13">
        <f t="shared" si="129"/>
        <v>2.1429334224651882E-2</v>
      </c>
      <c r="K968" s="13">
        <f t="shared" si="130"/>
        <v>0.15010457358060547</v>
      </c>
      <c r="L968" s="13">
        <f t="shared" si="134"/>
        <v>-0.15010457358060547</v>
      </c>
      <c r="N968" s="3"/>
    </row>
    <row r="969" spans="2:14">
      <c r="B969" s="9">
        <f t="shared" si="131"/>
        <v>11.937499999999856</v>
      </c>
      <c r="C969" s="3">
        <v>-1.081777033026473E-2</v>
      </c>
      <c r="D969" s="13">
        <f t="shared" si="126"/>
        <v>-0.61981258366601166</v>
      </c>
      <c r="E969" s="3">
        <f t="shared" si="132"/>
        <v>-0.17506403718347133</v>
      </c>
      <c r="F969" s="3">
        <f t="shared" si="133"/>
        <v>-3.2428637558867268E-2</v>
      </c>
      <c r="G969" s="13">
        <f t="shared" si="127"/>
        <v>22.946487672399382</v>
      </c>
      <c r="H969" s="13">
        <f t="shared" si="128"/>
        <v>-10.030430475134217</v>
      </c>
      <c r="I969" s="13">
        <f t="shared" si="129"/>
        <v>2.697683617521475E-2</v>
      </c>
      <c r="K969" s="13">
        <f t="shared" si="130"/>
        <v>0.14971717833495329</v>
      </c>
      <c r="L969" s="13">
        <f t="shared" si="134"/>
        <v>-0.14971717833495329</v>
      </c>
      <c r="N969" s="3"/>
    </row>
    <row r="970" spans="2:14">
      <c r="B970" s="9">
        <f t="shared" si="131"/>
        <v>11.949999999999855</v>
      </c>
      <c r="C970" s="3">
        <v>-1.081777033026473E-2</v>
      </c>
      <c r="D970" s="13">
        <f t="shared" si="126"/>
        <v>-0.61981258366601166</v>
      </c>
      <c r="E970" s="3">
        <f t="shared" si="132"/>
        <v>-0.17188400645414476</v>
      </c>
      <c r="F970" s="3">
        <f t="shared" si="133"/>
        <v>0.25440245834612502</v>
      </c>
      <c r="G970" s="13">
        <f t="shared" si="127"/>
        <v>22.42790555432126</v>
      </c>
      <c r="H970" s="13">
        <f t="shared" si="128"/>
        <v>-9.8482281356218966</v>
      </c>
      <c r="I970" s="13">
        <f t="shared" si="129"/>
        <v>2.5942332419113472E-2</v>
      </c>
      <c r="K970" s="13">
        <f t="shared" si="130"/>
        <v>0.14933078289278995</v>
      </c>
      <c r="L970" s="13">
        <f t="shared" si="134"/>
        <v>-0.14933078289278995</v>
      </c>
      <c r="N970" s="3"/>
    </row>
    <row r="971" spans="2:14">
      <c r="B971" s="9">
        <f t="shared" si="131"/>
        <v>11.962499999999855</v>
      </c>
      <c r="C971" s="3">
        <v>-1.081777033026473E-2</v>
      </c>
      <c r="D971" s="13">
        <f t="shared" si="126"/>
        <v>-0.61981258366601166</v>
      </c>
      <c r="E971" s="3">
        <f t="shared" si="132"/>
        <v>-0.1651996154819555</v>
      </c>
      <c r="F971" s="3">
        <f t="shared" si="133"/>
        <v>0.53475127777514075</v>
      </c>
      <c r="G971" s="13">
        <f t="shared" si="127"/>
        <v>21.456463729559758</v>
      </c>
      <c r="H971" s="13">
        <f t="shared" si="128"/>
        <v>-9.4652407443001039</v>
      </c>
      <c r="I971" s="13">
        <f t="shared" si="129"/>
        <v>2.3833754112440625E-2</v>
      </c>
      <c r="K971" s="13">
        <f t="shared" si="130"/>
        <v>0.14894538467378685</v>
      </c>
      <c r="L971" s="13">
        <f t="shared" si="134"/>
        <v>-0.14894538467378685</v>
      </c>
      <c r="N971" s="3"/>
    </row>
    <row r="972" spans="2:14">
      <c r="B972" s="9">
        <f t="shared" si="131"/>
        <v>11.974999999999854</v>
      </c>
      <c r="C972" s="3">
        <v>6.6355221896352706E-3</v>
      </c>
      <c r="D972" s="13">
        <f t="shared" si="126"/>
        <v>0.38018741633150765</v>
      </c>
      <c r="E972" s="3">
        <f t="shared" si="132"/>
        <v>-0.15516265205202254</v>
      </c>
      <c r="F972" s="3">
        <f t="shared" si="133"/>
        <v>0.8029570743946377</v>
      </c>
      <c r="G972" s="13">
        <f t="shared" si="127"/>
        <v>20.052506441339485</v>
      </c>
      <c r="H972" s="13">
        <f t="shared" si="128"/>
        <v>-8.8901651006377946</v>
      </c>
      <c r="I972" s="13">
        <f t="shared" si="129"/>
        <v>2.6178649187933865E-2</v>
      </c>
      <c r="K972" s="13">
        <f t="shared" si="130"/>
        <v>0.14856098110427485</v>
      </c>
      <c r="L972" s="13">
        <f t="shared" si="134"/>
        <v>-0.14856098110427485</v>
      </c>
      <c r="N972" s="3"/>
    </row>
    <row r="973" spans="2:14">
      <c r="B973" s="9">
        <f t="shared" si="131"/>
        <v>11.987499999999853</v>
      </c>
      <c r="C973" s="3">
        <v>6.6355221896352706E-3</v>
      </c>
      <c r="D973" s="13">
        <f t="shared" si="126"/>
        <v>0.38018741633150765</v>
      </c>
      <c r="E973" s="3">
        <f t="shared" si="132"/>
        <v>-0.14199248449063026</v>
      </c>
      <c r="F973" s="3">
        <f t="shared" si="133"/>
        <v>1.0536134049113812</v>
      </c>
      <c r="G973" s="13">
        <f t="shared" si="127"/>
        <v>18.244663128792471</v>
      </c>
      <c r="H973" s="13">
        <f t="shared" si="128"/>
        <v>-8.1355700838899114</v>
      </c>
      <c r="I973" s="13">
        <f t="shared" si="129"/>
        <v>2.2090284369749059E-2</v>
      </c>
      <c r="K973" s="13">
        <f t="shared" si="130"/>
        <v>0.14817756961722697</v>
      </c>
      <c r="L973" s="13">
        <f t="shared" si="134"/>
        <v>-0.14817756961722697</v>
      </c>
      <c r="N973" s="3"/>
    </row>
    <row r="974" spans="2:14">
      <c r="B974" s="9">
        <f t="shared" si="131"/>
        <v>11.999999999999853</v>
      </c>
      <c r="C974" s="3">
        <v>6.6355221896352706E-3</v>
      </c>
      <c r="D974" s="13">
        <f t="shared" ref="D974:D1025" si="135">C974*180/PI()</f>
        <v>0.38018741633150765</v>
      </c>
      <c r="E974" s="3">
        <f t="shared" si="132"/>
        <v>-0.12597158831536417</v>
      </c>
      <c r="F974" s="3">
        <f t="shared" si="133"/>
        <v>1.2816716940212871</v>
      </c>
      <c r="G974" s="13">
        <f t="shared" ref="G974:G1025" si="136">-($C$4/$C$5)*SIN(E974)-$F$5*F974</f>
        <v>16.069613297265043</v>
      </c>
      <c r="H974" s="13">
        <f t="shared" ref="H974:H1025" si="137">E974*180/PI()</f>
        <v>-7.2176403490298835</v>
      </c>
      <c r="I974" s="13">
        <f t="shared" ref="I974:I1025" si="138">(C974-E974)^2</f>
        <v>1.7584645756485138E-2</v>
      </c>
      <c r="K974" s="13">
        <f t="shared" ref="K974:K1025" si="139">$M$9*EXP(-$N$9*B974)</f>
        <v>0.14779514765224147</v>
      </c>
      <c r="L974" s="13">
        <f t="shared" si="134"/>
        <v>-0.14779514765224147</v>
      </c>
      <c r="N974" s="3"/>
    </row>
    <row r="975" spans="2:14">
      <c r="B975" s="9">
        <f t="shared" ref="B975:B1025" si="140">B974+$C$3</f>
        <v>12.012499999999852</v>
      </c>
      <c r="C975" s="3">
        <v>2.4088814709535271E-2</v>
      </c>
      <c r="D975" s="13">
        <f t="shared" si="135"/>
        <v>1.3801874163290273</v>
      </c>
      <c r="E975" s="3">
        <f t="shared" ref="E975:E1025" si="141">F975*$C$3+E974</f>
        <v>-0.10743981506240043</v>
      </c>
      <c r="F975" s="3">
        <f t="shared" ref="F975:F1025" si="142">G974*$C$3+F974</f>
        <v>1.4825418602371001</v>
      </c>
      <c r="G975" s="13">
        <f t="shared" si="136"/>
        <v>13.571701256315</v>
      </c>
      <c r="H975" s="13">
        <f t="shared" si="137"/>
        <v>-6.1558479547416365</v>
      </c>
      <c r="I975" s="13">
        <f t="shared" si="138"/>
        <v>1.7299780449682927E-2</v>
      </c>
      <c r="K975" s="13">
        <f t="shared" si="139"/>
        <v>0.14741371265552439</v>
      </c>
      <c r="L975" s="13">
        <f t="shared" ref="L975:L1025" si="143">-K975</f>
        <v>-0.14741371265552439</v>
      </c>
      <c r="N975" s="3"/>
    </row>
    <row r="976" spans="2:14">
      <c r="B976" s="9">
        <f t="shared" si="140"/>
        <v>12.024999999999851</v>
      </c>
      <c r="C976" s="3">
        <v>2.4088814709535271E-2</v>
      </c>
      <c r="D976" s="13">
        <f t="shared" si="135"/>
        <v>1.3801874163290273</v>
      </c>
      <c r="E976" s="3">
        <f t="shared" si="141"/>
        <v>-8.6787463488137456E-2</v>
      </c>
      <c r="F976" s="3">
        <f t="shared" si="142"/>
        <v>1.6521881259410376</v>
      </c>
      <c r="G976" s="13">
        <f t="shared" si="136"/>
        <v>10.802336543817621</v>
      </c>
      <c r="H976" s="13">
        <f t="shared" si="137"/>
        <v>-4.9725553725160063</v>
      </c>
      <c r="I976" s="13">
        <f t="shared" si="138"/>
        <v>1.2293549066967719E-2</v>
      </c>
      <c r="K976" s="13">
        <f t="shared" si="139"/>
        <v>0.14703326207987275</v>
      </c>
      <c r="L976" s="13">
        <f t="shared" si="143"/>
        <v>-0.14703326207987275</v>
      </c>
      <c r="N976" s="3"/>
    </row>
    <row r="977" spans="2:14">
      <c r="B977" s="9">
        <f t="shared" si="140"/>
        <v>12.03749999999985</v>
      </c>
      <c r="C977" s="3">
        <v>2.4088814709535271E-2</v>
      </c>
      <c r="D977" s="13">
        <f t="shared" si="135"/>
        <v>1.3801874163290273</v>
      </c>
      <c r="E977" s="3">
        <f t="shared" si="141"/>
        <v>-6.4447246828902988E-2</v>
      </c>
      <c r="F977" s="3">
        <f t="shared" si="142"/>
        <v>1.7872173327387579</v>
      </c>
      <c r="G977" s="13">
        <f t="shared" si="136"/>
        <v>7.8191313091580454</v>
      </c>
      <c r="H977" s="13">
        <f t="shared" si="137"/>
        <v>-3.6925552445340193</v>
      </c>
      <c r="I977" s="13">
        <f t="shared" si="138"/>
        <v>7.8386341927381281E-3</v>
      </c>
      <c r="K977" s="13">
        <f t="shared" si="139"/>
        <v>0.1466537933846575</v>
      </c>
      <c r="L977" s="13">
        <f t="shared" si="143"/>
        <v>-0.1466537933846575</v>
      </c>
      <c r="N977" s="3"/>
    </row>
    <row r="978" spans="2:14">
      <c r="B978" s="9">
        <f t="shared" si="140"/>
        <v>12.04999999999985</v>
      </c>
      <c r="C978" s="3">
        <v>2.4088814709535271E-2</v>
      </c>
      <c r="D978" s="13">
        <f t="shared" si="135"/>
        <v>1.3801874163290273</v>
      </c>
      <c r="E978" s="3">
        <f t="shared" si="141"/>
        <v>-4.0885290902612573E-2</v>
      </c>
      <c r="F978" s="3">
        <f t="shared" si="142"/>
        <v>1.8849564741032334</v>
      </c>
      <c r="G978" s="13">
        <f t="shared" si="136"/>
        <v>4.6847536270856391</v>
      </c>
      <c r="H978" s="13">
        <f t="shared" si="137"/>
        <v>-2.3425546128843204</v>
      </c>
      <c r="I978" s="13">
        <f t="shared" si="138"/>
        <v>4.2216344000985413E-3</v>
      </c>
      <c r="K978" s="13">
        <f t="shared" si="139"/>
        <v>0.14627530403580655</v>
      </c>
      <c r="L978" s="13">
        <f t="shared" si="143"/>
        <v>-0.14627530403580655</v>
      </c>
      <c r="N978" s="3"/>
    </row>
    <row r="979" spans="2:14">
      <c r="B979" s="9">
        <f t="shared" si="140"/>
        <v>12.062499999999849</v>
      </c>
      <c r="C979" s="3">
        <v>2.4088814709535271E-2</v>
      </c>
      <c r="D979" s="13">
        <f t="shared" si="135"/>
        <v>1.3801874163290273</v>
      </c>
      <c r="E979" s="3">
        <f t="shared" si="141"/>
        <v>-1.6591342222090022E-2</v>
      </c>
      <c r="F979" s="3">
        <f t="shared" si="142"/>
        <v>1.9435158944418038</v>
      </c>
      <c r="G979" s="13">
        <f t="shared" si="136"/>
        <v>1.465511199908325</v>
      </c>
      <c r="H979" s="13">
        <f t="shared" si="137"/>
        <v>-0.95061388578296324</v>
      </c>
      <c r="I979" s="13">
        <f t="shared" si="138"/>
        <v>1.6548751679816614E-3</v>
      </c>
      <c r="K979" s="13">
        <f t="shared" si="139"/>
        <v>0.14589779150578783</v>
      </c>
      <c r="L979" s="13">
        <f t="shared" si="143"/>
        <v>-0.14589779150578783</v>
      </c>
      <c r="N979" s="3"/>
    </row>
    <row r="980" spans="2:14">
      <c r="B980" s="9">
        <f t="shared" si="140"/>
        <v>12.074999999999848</v>
      </c>
      <c r="C980" s="3">
        <v>4.1542107229535268E-2</v>
      </c>
      <c r="D980" s="13">
        <f t="shared" si="135"/>
        <v>2.380187416332276</v>
      </c>
      <c r="E980" s="3">
        <f t="shared" si="141"/>
        <v>7.9315925834182038E-3</v>
      </c>
      <c r="F980" s="3">
        <f t="shared" si="142"/>
        <v>1.9618347844406578</v>
      </c>
      <c r="G980" s="13">
        <f t="shared" si="136"/>
        <v>-1.7702829966491089</v>
      </c>
      <c r="H980" s="13">
        <f t="shared" si="137"/>
        <v>0.45444677984712839</v>
      </c>
      <c r="I980" s="13">
        <f t="shared" si="138"/>
        <v>1.1296666947768496E-3</v>
      </c>
      <c r="K980" s="13">
        <f t="shared" si="139"/>
        <v>0.14552125327359236</v>
      </c>
      <c r="L980" s="13">
        <f t="shared" si="143"/>
        <v>-0.14552125327359236</v>
      </c>
      <c r="N980" s="3"/>
    </row>
    <row r="981" spans="2:14">
      <c r="B981" s="9">
        <f t="shared" si="140"/>
        <v>12.087499999999848</v>
      </c>
      <c r="C981" s="3">
        <v>4.1542107229535268E-2</v>
      </c>
      <c r="D981" s="13">
        <f t="shared" si="135"/>
        <v>2.380187416332276</v>
      </c>
      <c r="E981" s="3">
        <f t="shared" si="141"/>
        <v>3.2177920670700008E-2</v>
      </c>
      <c r="F981" s="3">
        <f t="shared" si="142"/>
        <v>1.9397062469825439</v>
      </c>
      <c r="G981" s="13">
        <f t="shared" si="136"/>
        <v>-4.9540796375053429</v>
      </c>
      <c r="H981" s="13">
        <f t="shared" si="137"/>
        <v>1.8436590479378816</v>
      </c>
      <c r="I981" s="13">
        <f t="shared" si="138"/>
        <v>8.7687989908670933E-5</v>
      </c>
      <c r="K981" s="13">
        <f t="shared" si="139"/>
        <v>0.14514568682471757</v>
      </c>
      <c r="L981" s="13">
        <f t="shared" si="143"/>
        <v>-0.14514568682471757</v>
      </c>
      <c r="N981" s="3"/>
    </row>
    <row r="982" spans="2:14">
      <c r="B982" s="9">
        <f t="shared" si="140"/>
        <v>12.099999999999847</v>
      </c>
      <c r="C982" s="3">
        <v>4.1542107229535268E-2</v>
      </c>
      <c r="D982" s="13">
        <f t="shared" si="135"/>
        <v>2.380187416332276</v>
      </c>
      <c r="E982" s="3">
        <f t="shared" si="141"/>
        <v>5.5650173814621604E-2</v>
      </c>
      <c r="F982" s="3">
        <f t="shared" si="142"/>
        <v>1.8777802515137272</v>
      </c>
      <c r="G982" s="13">
        <f t="shared" si="136"/>
        <v>-8.0188923051571592</v>
      </c>
      <c r="H982" s="13">
        <f t="shared" si="137"/>
        <v>3.1885200887472669</v>
      </c>
      <c r="I982" s="13">
        <f t="shared" si="138"/>
        <v>1.9903754276922962E-4</v>
      </c>
      <c r="K982" s="13">
        <f t="shared" si="139"/>
        <v>0.14477108965115029</v>
      </c>
      <c r="L982" s="13">
        <f t="shared" si="143"/>
        <v>-0.14477108965115029</v>
      </c>
      <c r="N982" s="3"/>
    </row>
    <row r="983" spans="2:14">
      <c r="B983" s="9">
        <f t="shared" si="140"/>
        <v>12.112499999999846</v>
      </c>
      <c r="C983" s="3">
        <v>4.1542107229535268E-2</v>
      </c>
      <c r="D983" s="13">
        <f t="shared" si="135"/>
        <v>2.380187416332276</v>
      </c>
      <c r="E983" s="3">
        <f t="shared" si="141"/>
        <v>7.786947503586239E-2</v>
      </c>
      <c r="F983" s="3">
        <f t="shared" si="142"/>
        <v>1.7775440976992627</v>
      </c>
      <c r="G983" s="13">
        <f t="shared" si="136"/>
        <v>-10.901017225147701</v>
      </c>
      <c r="H983" s="13">
        <f t="shared" si="137"/>
        <v>4.4615922724542401</v>
      </c>
      <c r="I983" s="13">
        <f t="shared" si="138"/>
        <v>1.3196776517361722E-3</v>
      </c>
      <c r="K983" s="13">
        <f t="shared" si="139"/>
        <v>0.1443974592513502</v>
      </c>
      <c r="L983" s="13">
        <f t="shared" si="143"/>
        <v>-0.1443974592513502</v>
      </c>
      <c r="N983" s="3"/>
    </row>
    <row r="984" spans="2:14">
      <c r="B984" s="9">
        <f t="shared" si="140"/>
        <v>12.124999999999845</v>
      </c>
      <c r="C984" s="3">
        <v>4.1542107229535268E-2</v>
      </c>
      <c r="D984" s="13">
        <f t="shared" si="135"/>
        <v>2.380187416332276</v>
      </c>
      <c r="E984" s="3">
        <f t="shared" si="141"/>
        <v>9.8385492315673839E-2</v>
      </c>
      <c r="F984" s="3">
        <f t="shared" si="142"/>
        <v>1.6412813823849164</v>
      </c>
      <c r="G984" s="13">
        <f t="shared" si="136"/>
        <v>-13.541574151416668</v>
      </c>
      <c r="H984" s="13">
        <f t="shared" si="137"/>
        <v>5.637073475004903</v>
      </c>
      <c r="I984" s="13">
        <f t="shared" si="138"/>
        <v>3.231170428051041E-3</v>
      </c>
      <c r="K984" s="13">
        <f t="shared" si="139"/>
        <v>0.14402479313023306</v>
      </c>
      <c r="L984" s="13">
        <f t="shared" si="143"/>
        <v>-0.14402479313023306</v>
      </c>
      <c r="N984" s="3"/>
    </row>
    <row r="985" spans="2:14">
      <c r="B985" s="9">
        <f t="shared" si="140"/>
        <v>12.137499999999845</v>
      </c>
      <c r="C985" s="3">
        <v>2.4088814709535271E-2</v>
      </c>
      <c r="D985" s="13">
        <f t="shared" si="135"/>
        <v>1.3801874163290273</v>
      </c>
      <c r="E985" s="3">
        <f t="shared" si="141"/>
        <v>0.11678563863432644</v>
      </c>
      <c r="F985" s="3">
        <f t="shared" si="142"/>
        <v>1.4720117054922079</v>
      </c>
      <c r="G985" s="13">
        <f t="shared" si="136"/>
        <v>-15.887793592514175</v>
      </c>
      <c r="H985" s="13">
        <f t="shared" si="137"/>
        <v>6.6913242014868759</v>
      </c>
      <c r="I985" s="13">
        <f t="shared" si="138"/>
        <v>8.5927011657437376E-3</v>
      </c>
      <c r="K985" s="13">
        <f t="shared" si="139"/>
        <v>0.14365308879915401</v>
      </c>
      <c r="L985" s="13">
        <f t="shared" si="143"/>
        <v>-0.14365308879915401</v>
      </c>
      <c r="N985" s="3"/>
    </row>
    <row r="986" spans="2:14">
      <c r="B986" s="9">
        <f t="shared" si="140"/>
        <v>12.149999999999844</v>
      </c>
      <c r="C986" s="3">
        <v>2.4088814709535271E-2</v>
      </c>
      <c r="D986" s="13">
        <f t="shared" si="135"/>
        <v>1.3801874163290273</v>
      </c>
      <c r="E986" s="3">
        <f t="shared" si="141"/>
        <v>0.13270331720414869</v>
      </c>
      <c r="F986" s="3">
        <f t="shared" si="142"/>
        <v>1.2734142855857806</v>
      </c>
      <c r="G986" s="13">
        <f t="shared" si="136"/>
        <v>-17.894009290382659</v>
      </c>
      <c r="H986" s="13">
        <f t="shared" si="137"/>
        <v>7.6033400031835265</v>
      </c>
      <c r="I986" s="13">
        <f t="shared" si="138"/>
        <v>1.1797110152152382E-2</v>
      </c>
      <c r="K986" s="13">
        <f t="shared" si="139"/>
        <v>0.14328234377589089</v>
      </c>
      <c r="L986" s="13">
        <f t="shared" si="143"/>
        <v>-0.14328234377589089</v>
      </c>
      <c r="N986" s="3"/>
    </row>
    <row r="987" spans="2:14">
      <c r="B987" s="9">
        <f t="shared" si="140"/>
        <v>12.162499999999843</v>
      </c>
      <c r="C987" s="3">
        <v>2.4088814709535271E-2</v>
      </c>
      <c r="D987" s="13">
        <f t="shared" si="135"/>
        <v>1.3801874163290273</v>
      </c>
      <c r="E987" s="3">
        <f t="shared" si="141"/>
        <v>0.14582505682234864</v>
      </c>
      <c r="F987" s="3">
        <f t="shared" si="142"/>
        <v>1.0497391694559974</v>
      </c>
      <c r="G987" s="13">
        <f t="shared" si="136"/>
        <v>-19.52235144373828</v>
      </c>
      <c r="H987" s="13">
        <f t="shared" si="137"/>
        <v>8.3551603031759889</v>
      </c>
      <c r="I987" s="13">
        <f t="shared" si="138"/>
        <v>1.4819712643749514E-2</v>
      </c>
      <c r="K987" s="13">
        <f t="shared" si="139"/>
        <v>0.14291255558462779</v>
      </c>
      <c r="L987" s="13">
        <f t="shared" si="143"/>
        <v>-0.14291255558462779</v>
      </c>
      <c r="N987" s="3"/>
    </row>
    <row r="988" spans="2:14">
      <c r="B988" s="9">
        <f t="shared" si="140"/>
        <v>12.174999999999843</v>
      </c>
      <c r="C988" s="3">
        <v>2.4088814709535271E-2</v>
      </c>
      <c r="D988" s="13">
        <f t="shared" si="135"/>
        <v>1.3801874163290273</v>
      </c>
      <c r="E988" s="3">
        <f t="shared" si="141"/>
        <v>0.15589642902746451</v>
      </c>
      <c r="F988" s="3">
        <f t="shared" si="142"/>
        <v>0.80570977640926889</v>
      </c>
      <c r="G988" s="13">
        <f t="shared" si="136"/>
        <v>-20.743169085940963</v>
      </c>
      <c r="H988" s="13">
        <f t="shared" si="137"/>
        <v>8.9322074244344929</v>
      </c>
      <c r="I988" s="13">
        <f t="shared" si="138"/>
        <v>1.7373247192183982E-2</v>
      </c>
      <c r="K988" s="13">
        <f t="shared" si="139"/>
        <v>0.14254372175593866</v>
      </c>
      <c r="L988" s="13">
        <f t="shared" si="143"/>
        <v>-0.14254372175593866</v>
      </c>
      <c r="N988" s="3"/>
    </row>
    <row r="989" spans="2:14">
      <c r="B989" s="9">
        <f t="shared" si="140"/>
        <v>12.187499999999842</v>
      </c>
      <c r="C989" s="3">
        <v>2.4088814709535271E-2</v>
      </c>
      <c r="D989" s="13">
        <f t="shared" si="135"/>
        <v>1.3801874163290273</v>
      </c>
      <c r="E989" s="3">
        <f t="shared" si="141"/>
        <v>0.16272668106290208</v>
      </c>
      <c r="F989" s="3">
        <f t="shared" si="142"/>
        <v>0.54642016283500683</v>
      </c>
      <c r="G989" s="13">
        <f t="shared" si="136"/>
        <v>-21.535233867541987</v>
      </c>
      <c r="H989" s="13">
        <f t="shared" si="137"/>
        <v>9.3235520390757074</v>
      </c>
      <c r="I989" s="13">
        <f t="shared" si="138"/>
        <v>1.9220457987013995E-2</v>
      </c>
      <c r="K989" s="13">
        <f t="shared" si="139"/>
        <v>0.14217583982677037</v>
      </c>
      <c r="L989" s="13">
        <f t="shared" si="143"/>
        <v>-0.14217583982677037</v>
      </c>
      <c r="N989" s="3"/>
    </row>
    <row r="990" spans="2:14">
      <c r="B990" s="9">
        <f t="shared" si="140"/>
        <v>12.199999999999841</v>
      </c>
      <c r="C990" s="3">
        <v>6.6355221896352706E-3</v>
      </c>
      <c r="D990" s="13">
        <f t="shared" si="135"/>
        <v>0.38018741633150765</v>
      </c>
      <c r="E990" s="3">
        <f t="shared" si="141"/>
        <v>0.16619205280653623</v>
      </c>
      <c r="F990" s="3">
        <f t="shared" si="142"/>
        <v>0.27722973949073199</v>
      </c>
      <c r="G990" s="13">
        <f t="shared" si="136"/>
        <v>-21.885788872288433</v>
      </c>
      <c r="H990" s="13">
        <f t="shared" si="137"/>
        <v>9.5221032144298352</v>
      </c>
      <c r="I990" s="13">
        <f t="shared" si="138"/>
        <v>2.5458286462502051E-2</v>
      </c>
      <c r="K990" s="13">
        <f t="shared" si="139"/>
        <v>0.14180890734042664</v>
      </c>
      <c r="L990" s="13">
        <f t="shared" si="143"/>
        <v>-0.14180890734042664</v>
      </c>
      <c r="N990" s="3"/>
    </row>
    <row r="991" spans="2:14">
      <c r="B991" s="9">
        <f t="shared" si="140"/>
        <v>12.21249999999984</v>
      </c>
      <c r="C991" s="3">
        <v>6.6355221896352706E-3</v>
      </c>
      <c r="D991" s="13">
        <f t="shared" si="135"/>
        <v>0.38018741633150765</v>
      </c>
      <c r="E991" s="3">
        <f t="shared" si="141"/>
        <v>0.16623777003887533</v>
      </c>
      <c r="F991" s="3">
        <f t="shared" si="142"/>
        <v>3.6573785871265585E-3</v>
      </c>
      <c r="G991" s="13">
        <f t="shared" si="136"/>
        <v>-21.790504079267986</v>
      </c>
      <c r="H991" s="13">
        <f t="shared" si="137"/>
        <v>9.5247226188938843</v>
      </c>
      <c r="I991" s="13">
        <f t="shared" si="138"/>
        <v>2.5472877518530248E-2</v>
      </c>
      <c r="K991" s="13">
        <f t="shared" si="139"/>
        <v>0.14144292184655152</v>
      </c>
      <c r="L991" s="13">
        <f t="shared" si="143"/>
        <v>-0.14144292184655152</v>
      </c>
      <c r="N991" s="3"/>
    </row>
    <row r="992" spans="2:14">
      <c r="B992" s="9">
        <f t="shared" si="140"/>
        <v>12.22499999999984</v>
      </c>
      <c r="C992" s="3">
        <v>6.6355221896352706E-3</v>
      </c>
      <c r="D992" s="13">
        <f t="shared" si="135"/>
        <v>0.38018741633150765</v>
      </c>
      <c r="E992" s="3">
        <f t="shared" si="141"/>
        <v>0.16287872100882878</v>
      </c>
      <c r="F992" s="3">
        <f t="shared" si="142"/>
        <v>-0.26872392240372328</v>
      </c>
      <c r="G992" s="13">
        <f t="shared" si="136"/>
        <v>-21.253386118896746</v>
      </c>
      <c r="H992" s="13">
        <f t="shared" si="137"/>
        <v>9.3322632862947028</v>
      </c>
      <c r="I992" s="13">
        <f t="shared" si="138"/>
        <v>2.4411937177254036E-2</v>
      </c>
      <c r="K992" s="13">
        <f t="shared" si="139"/>
        <v>0.14107788090111303</v>
      </c>
      <c r="L992" s="13">
        <f t="shared" si="143"/>
        <v>-0.14107788090111303</v>
      </c>
      <c r="N992" s="3"/>
    </row>
    <row r="993" spans="2:14">
      <c r="B993" s="9">
        <f t="shared" si="140"/>
        <v>12.237499999999839</v>
      </c>
      <c r="C993" s="3">
        <v>6.6355221896352706E-3</v>
      </c>
      <c r="D993" s="13">
        <f t="shared" si="135"/>
        <v>0.38018741633150765</v>
      </c>
      <c r="E993" s="3">
        <f t="shared" si="141"/>
        <v>0.15619883039770463</v>
      </c>
      <c r="F993" s="3">
        <f t="shared" si="142"/>
        <v>-0.53439124888993261</v>
      </c>
      <c r="G993" s="13">
        <f t="shared" si="136"/>
        <v>-20.286667432072708</v>
      </c>
      <c r="H993" s="13">
        <f t="shared" si="137"/>
        <v>8.9495337466682248</v>
      </c>
      <c r="I993" s="13">
        <f t="shared" si="138"/>
        <v>2.2369183162141943E-2</v>
      </c>
      <c r="K993" s="13">
        <f t="shared" si="139"/>
        <v>0.14071378206638682</v>
      </c>
      <c r="L993" s="13">
        <f t="shared" si="143"/>
        <v>-0.14071378206638682</v>
      </c>
      <c r="N993" s="3"/>
    </row>
    <row r="994" spans="2:14">
      <c r="B994" s="9">
        <f t="shared" si="140"/>
        <v>12.249999999999838</v>
      </c>
      <c r="C994" s="3">
        <v>-1.081777033026473E-2</v>
      </c>
      <c r="D994" s="13">
        <f t="shared" si="135"/>
        <v>-0.61981258366601166</v>
      </c>
      <c r="E994" s="3">
        <f t="shared" si="141"/>
        <v>0.14634914800031912</v>
      </c>
      <c r="F994" s="3">
        <f t="shared" si="142"/>
        <v>-0.78797459179084139</v>
      </c>
      <c r="G994" s="13">
        <f t="shared" si="136"/>
        <v>-18.910673461514737</v>
      </c>
      <c r="H994" s="13">
        <f t="shared" si="137"/>
        <v>8.3851885157537378</v>
      </c>
      <c r="I994" s="13">
        <f t="shared" si="138"/>
        <v>2.4701440217532414E-2</v>
      </c>
      <c r="K994" s="13">
        <f t="shared" si="139"/>
        <v>0.14035062291093989</v>
      </c>
      <c r="L994" s="13">
        <f t="shared" si="143"/>
        <v>-0.14035062291093989</v>
      </c>
      <c r="N994" s="3"/>
    </row>
    <row r="995" spans="2:14">
      <c r="B995" s="9">
        <f t="shared" si="140"/>
        <v>12.262499999999838</v>
      </c>
      <c r="C995" s="3">
        <v>-1.081777033026473E-2</v>
      </c>
      <c r="D995" s="13">
        <f t="shared" si="135"/>
        <v>-0.61981258366601166</v>
      </c>
      <c r="E995" s="3">
        <f t="shared" si="141"/>
        <v>0.13354467287457192</v>
      </c>
      <c r="F995" s="3">
        <f t="shared" si="142"/>
        <v>-1.0243580100597756</v>
      </c>
      <c r="G995" s="13">
        <f t="shared" si="136"/>
        <v>-17.153641202893692</v>
      </c>
      <c r="H995" s="13">
        <f t="shared" si="137"/>
        <v>7.6515461321681784</v>
      </c>
      <c r="I995" s="13">
        <f t="shared" si="138"/>
        <v>2.0840515008069688E-2</v>
      </c>
      <c r="K995" s="13">
        <f t="shared" si="139"/>
        <v>0.1399884010096144</v>
      </c>
      <c r="L995" s="13">
        <f t="shared" si="143"/>
        <v>-0.1399884010096144</v>
      </c>
      <c r="N995" s="3"/>
    </row>
    <row r="996" spans="2:14">
      <c r="B996" s="9">
        <f t="shared" si="140"/>
        <v>12.274999999999837</v>
      </c>
      <c r="C996" s="3">
        <v>-1.081777033026473E-2</v>
      </c>
      <c r="D996" s="13">
        <f t="shared" si="135"/>
        <v>-0.61981258366601166</v>
      </c>
      <c r="E996" s="3">
        <f t="shared" si="141"/>
        <v>0.11805994131087258</v>
      </c>
      <c r="F996" s="3">
        <f t="shared" si="142"/>
        <v>-1.2387785250959467</v>
      </c>
      <c r="G996" s="13">
        <f t="shared" si="136"/>
        <v>-15.051443159267803</v>
      </c>
      <c r="H996" s="13">
        <f t="shared" si="137"/>
        <v>6.7643363666751943</v>
      </c>
      <c r="I996" s="13">
        <f t="shared" si="138"/>
        <v>1.6609464557856141E-2</v>
      </c>
      <c r="K996" s="13">
        <f t="shared" si="139"/>
        <v>0.13962711394351143</v>
      </c>
      <c r="L996" s="13">
        <f t="shared" si="143"/>
        <v>-0.13962711394351143</v>
      </c>
      <c r="N996" s="3"/>
    </row>
    <row r="997" spans="2:14">
      <c r="B997" s="9">
        <f t="shared" si="140"/>
        <v>12.287499999999836</v>
      </c>
      <c r="C997" s="3">
        <v>-1.081777033026473E-2</v>
      </c>
      <c r="D997" s="13">
        <f t="shared" si="135"/>
        <v>-0.61981258366601166</v>
      </c>
      <c r="E997" s="3">
        <f t="shared" si="141"/>
        <v>0.10022342175353766</v>
      </c>
      <c r="F997" s="3">
        <f t="shared" si="142"/>
        <v>-1.4269215645867943</v>
      </c>
      <c r="G997" s="13">
        <f t="shared" si="136"/>
        <v>-12.647161310205115</v>
      </c>
      <c r="H997" s="13">
        <f t="shared" si="137"/>
        <v>5.742379074837352</v>
      </c>
      <c r="I997" s="13">
        <f t="shared" si="138"/>
        <v>1.2330146339391898E-2</v>
      </c>
      <c r="K997" s="13">
        <f t="shared" si="139"/>
        <v>0.13926675929997484</v>
      </c>
      <c r="L997" s="13">
        <f t="shared" si="143"/>
        <v>-0.13926675929997484</v>
      </c>
      <c r="N997" s="3"/>
    </row>
    <row r="998" spans="2:14">
      <c r="B998" s="9">
        <f t="shared" si="140"/>
        <v>12.299999999999836</v>
      </c>
      <c r="C998" s="3">
        <v>-2.8271062850264726E-2</v>
      </c>
      <c r="D998" s="13">
        <f t="shared" si="135"/>
        <v>-1.6198125836692603</v>
      </c>
      <c r="E998" s="3">
        <f t="shared" si="141"/>
        <v>8.041078324148318E-2</v>
      </c>
      <c r="F998" s="3">
        <f t="shared" si="142"/>
        <v>-1.5850110809643583</v>
      </c>
      <c r="G998" s="13">
        <f t="shared" si="136"/>
        <v>-9.990458339613415</v>
      </c>
      <c r="H998" s="13">
        <f t="shared" si="137"/>
        <v>4.6071985070782757</v>
      </c>
      <c r="I998" s="13">
        <f t="shared" si="138"/>
        <v>1.1811743669910382E-2</v>
      </c>
      <c r="K998" s="13">
        <f t="shared" si="139"/>
        <v>0.13890733467257516</v>
      </c>
      <c r="L998" s="13">
        <f t="shared" si="143"/>
        <v>-0.13890733467257516</v>
      </c>
      <c r="N998" s="3"/>
    </row>
    <row r="999" spans="2:14">
      <c r="B999" s="9">
        <f t="shared" si="140"/>
        <v>12.312499999999835</v>
      </c>
      <c r="C999" s="3">
        <v>-2.8271062850264726E-2</v>
      </c>
      <c r="D999" s="13">
        <f t="shared" si="135"/>
        <v>-1.6198125836692603</v>
      </c>
      <c r="E999" s="3">
        <f t="shared" si="141"/>
        <v>5.9037135613864103E-2</v>
      </c>
      <c r="F999" s="3">
        <f t="shared" si="142"/>
        <v>-1.709891810209526</v>
      </c>
      <c r="G999" s="13">
        <f t="shared" si="136"/>
        <v>-7.1367082163619928</v>
      </c>
      <c r="H999" s="13">
        <f t="shared" si="137"/>
        <v>3.3825787052158978</v>
      </c>
      <c r="I999" s="13">
        <f t="shared" si="138"/>
        <v>7.6227215190517068E-3</v>
      </c>
      <c r="K999" s="13">
        <f t="shared" si="139"/>
        <v>0.13854883766109352</v>
      </c>
      <c r="L999" s="13">
        <f t="shared" si="143"/>
        <v>-0.13854883766109352</v>
      </c>
      <c r="N999" s="3"/>
    </row>
    <row r="1000" spans="2:14">
      <c r="B1000" s="9">
        <f t="shared" si="140"/>
        <v>12.324999999999834</v>
      </c>
      <c r="C1000" s="3">
        <v>-2.8271062850264726E-2</v>
      </c>
      <c r="D1000" s="13">
        <f t="shared" si="135"/>
        <v>-1.6198125836692603</v>
      </c>
      <c r="E1000" s="3">
        <f t="shared" si="141"/>
        <v>3.6548377327438465E-2</v>
      </c>
      <c r="F1000" s="3">
        <f t="shared" si="142"/>
        <v>-1.7991006629140509</v>
      </c>
      <c r="G1000" s="13">
        <f t="shared" si="136"/>
        <v>-4.1458732247087013</v>
      </c>
      <c r="H1000" s="13">
        <f t="shared" si="137"/>
        <v>2.0940677689138512</v>
      </c>
      <c r="I1000" s="13">
        <f t="shared" si="138"/>
        <v>4.2015598249508426E-3</v>
      </c>
      <c r="K1000" s="13">
        <f t="shared" si="139"/>
        <v>0.13819126587150565</v>
      </c>
      <c r="L1000" s="13">
        <f t="shared" si="143"/>
        <v>-0.13819126587150565</v>
      </c>
      <c r="N1000" s="3"/>
    </row>
    <row r="1001" spans="2:14">
      <c r="B1001" s="9">
        <f t="shared" si="140"/>
        <v>12.337499999999833</v>
      </c>
      <c r="C1001" s="3">
        <v>-2.8271062850264726E-2</v>
      </c>
      <c r="D1001" s="13">
        <f t="shared" si="135"/>
        <v>-1.6198125836692603</v>
      </c>
      <c r="E1001" s="3">
        <f t="shared" si="141"/>
        <v>1.3411826349652094E-2</v>
      </c>
      <c r="F1001" s="3">
        <f t="shared" si="142"/>
        <v>-1.8509240782229097</v>
      </c>
      <c r="G1001" s="13">
        <f t="shared" si="136"/>
        <v>-1.0811456362973404</v>
      </c>
      <c r="H1001" s="13">
        <f t="shared" si="137"/>
        <v>0.76844104539741409</v>
      </c>
      <c r="I1001" s="13">
        <f t="shared" si="138"/>
        <v>1.7374632520525423E-3</v>
      </c>
      <c r="K1001" s="13">
        <f t="shared" si="139"/>
        <v>0.13783461691596574</v>
      </c>
      <c r="L1001" s="13">
        <f t="shared" si="143"/>
        <v>-0.13783461691596574</v>
      </c>
      <c r="N1001" s="3"/>
    </row>
    <row r="1002" spans="2:14">
      <c r="B1002" s="9">
        <f t="shared" si="140"/>
        <v>12.349999999999833</v>
      </c>
      <c r="C1002" s="3">
        <v>-2.8271062850264726E-2</v>
      </c>
      <c r="D1002" s="13">
        <f t="shared" si="135"/>
        <v>-1.6198125836692603</v>
      </c>
      <c r="E1002" s="3">
        <f t="shared" si="141"/>
        <v>-9.8936536338057393E-3</v>
      </c>
      <c r="F1002" s="3">
        <f t="shared" si="142"/>
        <v>-1.8644383986766264</v>
      </c>
      <c r="G1002" s="13">
        <f t="shared" si="136"/>
        <v>1.9925960164433638</v>
      </c>
      <c r="H1002" s="13">
        <f t="shared" si="137"/>
        <v>-0.56686459718133941</v>
      </c>
      <c r="I1002" s="13">
        <f t="shared" si="138"/>
        <v>3.3772916950919172E-4</v>
      </c>
      <c r="K1002" s="13">
        <f t="shared" si="139"/>
        <v>0.13747888841279085</v>
      </c>
      <c r="L1002" s="13">
        <f t="shared" si="143"/>
        <v>-0.13747888841279085</v>
      </c>
      <c r="N1002" s="3"/>
    </row>
    <row r="1003" spans="2:14">
      <c r="B1003" s="9">
        <f t="shared" si="140"/>
        <v>12.362499999999832</v>
      </c>
      <c r="C1003" s="3">
        <v>-2.8271062850264726E-2</v>
      </c>
      <c r="D1003" s="13">
        <f t="shared" si="135"/>
        <v>-1.6198125836692603</v>
      </c>
      <c r="E1003" s="3">
        <f t="shared" si="141"/>
        <v>-3.2887790489694299E-2</v>
      </c>
      <c r="F1003" s="3">
        <f t="shared" si="142"/>
        <v>-1.8395309484710844</v>
      </c>
      <c r="G1003" s="13">
        <f t="shared" si="136"/>
        <v>5.0104394467804063</v>
      </c>
      <c r="H1003" s="13">
        <f t="shared" si="137"/>
        <v>-1.8843315925699702</v>
      </c>
      <c r="I1003" s="13">
        <f t="shared" si="138"/>
        <v>2.1314174096672957E-5</v>
      </c>
      <c r="K1003" s="13">
        <f t="shared" si="139"/>
        <v>0.1371240779864446</v>
      </c>
      <c r="L1003" s="13">
        <f t="shared" si="143"/>
        <v>-0.1371240779864446</v>
      </c>
      <c r="N1003" s="3"/>
    </row>
    <row r="1004" spans="2:14">
      <c r="B1004" s="9">
        <f t="shared" si="140"/>
        <v>12.374999999999831</v>
      </c>
      <c r="C1004" s="3">
        <v>-2.8271062850264726E-2</v>
      </c>
      <c r="D1004" s="13">
        <f t="shared" si="135"/>
        <v>-1.6198125836692603</v>
      </c>
      <c r="E1004" s="3">
        <f t="shared" si="141"/>
        <v>-5.5099046182023423E-2</v>
      </c>
      <c r="F1004" s="3">
        <f t="shared" si="142"/>
        <v>-1.7769004553863295</v>
      </c>
      <c r="G1004" s="13">
        <f t="shared" si="136"/>
        <v>7.9091067144623413</v>
      </c>
      <c r="H1004" s="13">
        <f t="shared" si="137"/>
        <v>-3.1569428014263545</v>
      </c>
      <c r="I1004" s="13">
        <f t="shared" si="138"/>
        <v>7.1974068964912249E-4</v>
      </c>
      <c r="K1004" s="13">
        <f t="shared" si="139"/>
        <v>0.13677018326752144</v>
      </c>
      <c r="L1004" s="13">
        <f t="shared" si="143"/>
        <v>-0.13677018326752144</v>
      </c>
      <c r="N1004" s="3"/>
    </row>
    <row r="1005" spans="2:14">
      <c r="B1005" s="9">
        <f t="shared" si="140"/>
        <v>12.387499999999831</v>
      </c>
      <c r="C1005" s="3">
        <v>-2.8271062850264726E-2</v>
      </c>
      <c r="D1005" s="13">
        <f t="shared" si="135"/>
        <v>-1.6198125836692603</v>
      </c>
      <c r="E1005" s="3">
        <f t="shared" si="141"/>
        <v>-7.6074503950217809E-2</v>
      </c>
      <c r="F1005" s="3">
        <f t="shared" si="142"/>
        <v>-1.6780366214555502</v>
      </c>
      <c r="G1005" s="13">
        <f t="shared" si="136"/>
        <v>10.628541380783286</v>
      </c>
      <c r="H1005" s="13">
        <f t="shared" si="137"/>
        <v>-4.3587480048987901</v>
      </c>
      <c r="I1005" s="13">
        <f t="shared" si="138"/>
        <v>2.2851689809966834E-3</v>
      </c>
      <c r="K1005" s="13">
        <f t="shared" si="139"/>
        <v>0.13641720189273102</v>
      </c>
      <c r="L1005" s="13">
        <f t="shared" si="143"/>
        <v>-0.13641720189273102</v>
      </c>
      <c r="N1005" s="3"/>
    </row>
    <row r="1006" spans="2:14">
      <c r="B1006" s="9">
        <f t="shared" si="140"/>
        <v>12.39999999999983</v>
      </c>
      <c r="C1006" s="3">
        <v>-2.8271062850264726E-2</v>
      </c>
      <c r="D1006" s="13">
        <f t="shared" si="135"/>
        <v>-1.6198125836692603</v>
      </c>
      <c r="E1006" s="3">
        <f t="shared" si="141"/>
        <v>-9.5389252127664803E-2</v>
      </c>
      <c r="F1006" s="3">
        <f t="shared" si="142"/>
        <v>-1.5451798541957591</v>
      </c>
      <c r="G1006" s="13">
        <f t="shared" si="136"/>
        <v>13.113328610113545</v>
      </c>
      <c r="H1006" s="13">
        <f t="shared" si="137"/>
        <v>-5.4654015578245012</v>
      </c>
      <c r="I1006" s="13">
        <f t="shared" si="138"/>
        <v>4.5048513318769016E-3</v>
      </c>
      <c r="K1006" s="13">
        <f t="shared" si="139"/>
        <v>0.13606513150488214</v>
      </c>
      <c r="L1006" s="13">
        <f t="shared" si="143"/>
        <v>-0.13606513150488214</v>
      </c>
      <c r="N1006" s="3"/>
    </row>
    <row r="1007" spans="2:14">
      <c r="B1007" s="9">
        <f t="shared" si="140"/>
        <v>12.412499999999829</v>
      </c>
      <c r="C1007" s="3">
        <v>-2.8271062850264726E-2</v>
      </c>
      <c r="D1007" s="13">
        <f t="shared" si="135"/>
        <v>-1.6198125836692603</v>
      </c>
      <c r="E1007" s="3">
        <f t="shared" si="141"/>
        <v>-0.11265504270978155</v>
      </c>
      <c r="F1007" s="3">
        <f t="shared" si="142"/>
        <v>-1.3812632465693397</v>
      </c>
      <c r="G1007" s="13">
        <f t="shared" si="136"/>
        <v>15.313884243360913</v>
      </c>
      <c r="H1007" s="13">
        <f t="shared" si="137"/>
        <v>-6.4546584881365154</v>
      </c>
      <c r="I1007" s="13">
        <f t="shared" si="138"/>
        <v>7.1206560569313394E-3</v>
      </c>
      <c r="K1007" s="13">
        <f t="shared" si="139"/>
        <v>0.13571396975286712</v>
      </c>
      <c r="L1007" s="13">
        <f t="shared" si="143"/>
        <v>-0.13571396975286712</v>
      </c>
      <c r="N1007" s="3"/>
    </row>
    <row r="1008" spans="2:14">
      <c r="B1008" s="9">
        <f t="shared" si="140"/>
        <v>12.424999999999828</v>
      </c>
      <c r="C1008" s="3">
        <v>-2.8271062850264726E-2</v>
      </c>
      <c r="D1008" s="13">
        <f t="shared" si="135"/>
        <v>-1.6198125836692603</v>
      </c>
      <c r="E1008" s="3">
        <f t="shared" si="141"/>
        <v>-0.12752803887887315</v>
      </c>
      <c r="F1008" s="3">
        <f t="shared" si="142"/>
        <v>-1.1898396935273283</v>
      </c>
      <c r="G1008" s="13">
        <f t="shared" si="136"/>
        <v>17.187378446303562</v>
      </c>
      <c r="H1008" s="13">
        <f t="shared" si="137"/>
        <v>-7.3068183973397067</v>
      </c>
      <c r="I1008" s="13">
        <f t="shared" si="138"/>
        <v>9.8519472903437454E-3</v>
      </c>
      <c r="K1008" s="13">
        <f t="shared" si="139"/>
        <v>0.13536371429164623</v>
      </c>
      <c r="L1008" s="13">
        <f t="shared" si="143"/>
        <v>-0.13536371429164623</v>
      </c>
      <c r="N1008" s="3"/>
    </row>
    <row r="1009" spans="2:14">
      <c r="B1009" s="9">
        <f t="shared" si="140"/>
        <v>12.437499999999828</v>
      </c>
      <c r="C1009" s="3">
        <v>-2.8271062850264726E-2</v>
      </c>
      <c r="D1009" s="13">
        <f t="shared" si="135"/>
        <v>-1.6198125836692603</v>
      </c>
      <c r="E1009" s="3">
        <f t="shared" si="141"/>
        <v>-0.13971550716572984</v>
      </c>
      <c r="F1009" s="3">
        <f t="shared" si="142"/>
        <v>-0.97499746294853384</v>
      </c>
      <c r="G1009" s="13">
        <f t="shared" si="136"/>
        <v>18.698391081750483</v>
      </c>
      <c r="H1009" s="13">
        <f t="shared" si="137"/>
        <v>-8.0051088931261294</v>
      </c>
      <c r="I1009" s="13">
        <f t="shared" si="138"/>
        <v>1.2419864168782801E-2</v>
      </c>
      <c r="K1009" s="13">
        <f t="shared" si="139"/>
        <v>0.13501436278223172</v>
      </c>
      <c r="L1009" s="13">
        <f t="shared" si="143"/>
        <v>-0.13501436278223172</v>
      </c>
      <c r="N1009" s="3"/>
    </row>
    <row r="1010" spans="2:14">
      <c r="B1010" s="9">
        <f t="shared" si="140"/>
        <v>12.449999999999827</v>
      </c>
      <c r="C1010" s="3">
        <v>-1.081777033026473E-2</v>
      </c>
      <c r="D1010" s="13">
        <f t="shared" si="135"/>
        <v>-0.61981258366601166</v>
      </c>
      <c r="E1010" s="3">
        <f t="shared" si="141"/>
        <v>-0.14898135184606298</v>
      </c>
      <c r="F1010" s="3">
        <f t="shared" si="142"/>
        <v>-0.74126757442665281</v>
      </c>
      <c r="G1010" s="13">
        <f t="shared" si="136"/>
        <v>19.819323931721645</v>
      </c>
      <c r="H1010" s="13">
        <f t="shared" si="137"/>
        <v>-8.5360026869329637</v>
      </c>
      <c r="I1010" s="13">
        <f t="shared" si="138"/>
        <v>1.9089175257272627E-2</v>
      </c>
      <c r="K1010" s="13">
        <f t="shared" si="139"/>
        <v>0.13466591289167254</v>
      </c>
      <c r="L1010" s="13">
        <f t="shared" si="143"/>
        <v>-0.13466591289167254</v>
      </c>
      <c r="N1010" s="3"/>
    </row>
    <row r="1011" spans="2:14">
      <c r="B1011" s="9">
        <f t="shared" si="140"/>
        <v>12.462499999999826</v>
      </c>
      <c r="C1011" s="3">
        <v>-1.081777033026473E-2</v>
      </c>
      <c r="D1011" s="13">
        <f t="shared" si="135"/>
        <v>-0.61981258366601166</v>
      </c>
      <c r="E1011" s="3">
        <f t="shared" si="141"/>
        <v>-0.15515042716206465</v>
      </c>
      <c r="F1011" s="3">
        <f t="shared" si="142"/>
        <v>-0.49352602528013223</v>
      </c>
      <c r="G1011" s="13">
        <f t="shared" si="136"/>
        <v>20.53061477829133</v>
      </c>
      <c r="H1011" s="13">
        <f t="shared" si="137"/>
        <v>-8.8894646660381955</v>
      </c>
      <c r="I1011" s="13">
        <f t="shared" si="138"/>
        <v>2.0831915828126116E-2</v>
      </c>
      <c r="K1011" s="13">
        <f t="shared" si="139"/>
        <v>0.13431836229303853</v>
      </c>
      <c r="L1011" s="13">
        <f t="shared" si="143"/>
        <v>-0.13431836229303853</v>
      </c>
      <c r="N1011" s="3"/>
    </row>
    <row r="1012" spans="2:14">
      <c r="B1012" s="9">
        <f t="shared" si="140"/>
        <v>12.474999999999826</v>
      </c>
      <c r="C1012" s="3">
        <v>-1.081777033026473E-2</v>
      </c>
      <c r="D1012" s="13">
        <f t="shared" si="135"/>
        <v>-0.61981258366601166</v>
      </c>
      <c r="E1012" s="3">
        <f t="shared" si="141"/>
        <v>-0.15811159391895829</v>
      </c>
      <c r="F1012" s="3">
        <f t="shared" si="142"/>
        <v>-0.23689334055149058</v>
      </c>
      <c r="G1012" s="13">
        <f t="shared" si="136"/>
        <v>20.82080738583528</v>
      </c>
      <c r="H1012" s="13">
        <f t="shared" si="137"/>
        <v>-9.0591270236426418</v>
      </c>
      <c r="I1012" s="13">
        <f t="shared" si="138"/>
        <v>2.169547046737718E-2</v>
      </c>
      <c r="K1012" s="13">
        <f t="shared" si="139"/>
        <v>0.13397170866540495</v>
      </c>
      <c r="L1012" s="13">
        <f t="shared" si="143"/>
        <v>-0.13397170866540495</v>
      </c>
      <c r="N1012" s="3"/>
    </row>
    <row r="1013" spans="2:14">
      <c r="B1013" s="9">
        <f t="shared" si="140"/>
        <v>12.487499999999825</v>
      </c>
      <c r="C1013" s="3">
        <v>-1.081777033026473E-2</v>
      </c>
      <c r="D1013" s="13">
        <f t="shared" si="135"/>
        <v>-0.61981258366601166</v>
      </c>
      <c r="E1013" s="3">
        <f t="shared" si="141"/>
        <v>-0.15781950952181517</v>
      </c>
      <c r="F1013" s="3">
        <f t="shared" si="142"/>
        <v>2.3366751771450422E-2</v>
      </c>
      <c r="G1013" s="13">
        <f t="shared" si="136"/>
        <v>20.686528970147041</v>
      </c>
      <c r="H1013" s="13">
        <f t="shared" si="137"/>
        <v>-9.0423918204247187</v>
      </c>
      <c r="I1013" s="13">
        <f t="shared" si="138"/>
        <v>2.1609511325340613E-2</v>
      </c>
      <c r="K1013" s="13">
        <f t="shared" si="139"/>
        <v>0.13362594969383701</v>
      </c>
      <c r="L1013" s="13">
        <f t="shared" si="143"/>
        <v>-0.13362594969383701</v>
      </c>
      <c r="N1013" s="3"/>
    </row>
    <row r="1014" spans="2:14">
      <c r="B1014" s="9">
        <f t="shared" si="140"/>
        <v>12.499999999999824</v>
      </c>
      <c r="C1014" s="3">
        <v>6.6355221896352706E-3</v>
      </c>
      <c r="D1014" s="13">
        <f t="shared" si="135"/>
        <v>0.38018741633150765</v>
      </c>
      <c r="E1014" s="3">
        <f t="shared" si="141"/>
        <v>-0.15429515497308657</v>
      </c>
      <c r="F1014" s="3">
        <f t="shared" si="142"/>
        <v>0.28194836389828842</v>
      </c>
      <c r="G1014" s="13">
        <f t="shared" si="136"/>
        <v>20.132414183552147</v>
      </c>
      <c r="H1014" s="13">
        <f t="shared" si="137"/>
        <v>-8.8404611792748362</v>
      </c>
      <c r="I1014" s="13">
        <f t="shared" si="138"/>
        <v>2.5898682852052206E-2</v>
      </c>
      <c r="K1014" s="13">
        <f t="shared" si="139"/>
        <v>0.13328108306937436</v>
      </c>
      <c r="L1014" s="13">
        <f t="shared" si="143"/>
        <v>-0.13328108306937436</v>
      </c>
      <c r="N1014" s="3"/>
    </row>
    <row r="1015" spans="2:14">
      <c r="B1015" s="9">
        <f t="shared" si="140"/>
        <v>12.512499999999823</v>
      </c>
      <c r="C1015" s="3">
        <v>6.6355221896352706E-3</v>
      </c>
      <c r="D1015" s="13">
        <f t="shared" si="135"/>
        <v>0.38018741633150765</v>
      </c>
      <c r="E1015" s="3">
        <f t="shared" si="141"/>
        <v>-0.14762511070817794</v>
      </c>
      <c r="F1015" s="3">
        <f t="shared" si="142"/>
        <v>0.53360354119269027</v>
      </c>
      <c r="G1015" s="13">
        <f t="shared" si="136"/>
        <v>19.170995022150425</v>
      </c>
      <c r="H1015" s="13">
        <f t="shared" si="137"/>
        <v>-8.458295793730132</v>
      </c>
      <c r="I1015" s="13">
        <f t="shared" si="138"/>
        <v>2.3796342862033894E-2</v>
      </c>
      <c r="K1015" s="13">
        <f t="shared" si="139"/>
        <v>0.13293710648901566</v>
      </c>
      <c r="L1015" s="13">
        <f t="shared" si="143"/>
        <v>-0.13293710648901566</v>
      </c>
      <c r="N1015" s="3"/>
    </row>
    <row r="1016" spans="2:14">
      <c r="B1016" s="9">
        <f t="shared" si="140"/>
        <v>12.524999999999823</v>
      </c>
      <c r="C1016" s="3">
        <v>6.6355221896352706E-3</v>
      </c>
      <c r="D1016" s="13">
        <f t="shared" si="135"/>
        <v>0.38018741633150765</v>
      </c>
      <c r="E1016" s="3">
        <f t="shared" si="141"/>
        <v>-0.13795959847105829</v>
      </c>
      <c r="F1016" s="3">
        <f t="shared" si="142"/>
        <v>0.77324097896957056</v>
      </c>
      <c r="G1016" s="13">
        <f t="shared" si="136"/>
        <v>17.822553452353279</v>
      </c>
      <c r="H1016" s="13">
        <f t="shared" si="137"/>
        <v>-7.9045027357111248</v>
      </c>
      <c r="I1016" s="13">
        <f t="shared" si="138"/>
        <v>2.0907748918880534E-2</v>
      </c>
      <c r="K1016" s="13">
        <f t="shared" si="139"/>
        <v>0.13259401765570342</v>
      </c>
      <c r="L1016" s="13">
        <f t="shared" si="143"/>
        <v>-0.13259401765570342</v>
      </c>
      <c r="N1016" s="3"/>
    </row>
    <row r="1017" spans="2:14">
      <c r="B1017" s="9">
        <f t="shared" si="140"/>
        <v>12.537499999999822</v>
      </c>
      <c r="C1017" s="3">
        <v>6.6355221896352706E-3</v>
      </c>
      <c r="D1017" s="13">
        <f t="shared" si="135"/>
        <v>0.38018741633150765</v>
      </c>
      <c r="E1017" s="3">
        <f t="shared" si="141"/>
        <v>-0.12550931225700845</v>
      </c>
      <c r="F1017" s="3">
        <f t="shared" si="142"/>
        <v>0.99602289712398662</v>
      </c>
      <c r="G1017" s="13">
        <f t="shared" si="136"/>
        <v>16.114912409879512</v>
      </c>
      <c r="H1017" s="13">
        <f t="shared" si="137"/>
        <v>-7.1911538819161569</v>
      </c>
      <c r="I1017" s="13">
        <f t="shared" si="138"/>
        <v>1.7462257270930873E-2</v>
      </c>
      <c r="K1017" s="13">
        <f t="shared" si="139"/>
        <v>0.13225181427830826</v>
      </c>
      <c r="L1017" s="13">
        <f t="shared" si="143"/>
        <v>-0.13225181427830826</v>
      </c>
      <c r="N1017" s="3"/>
    </row>
    <row r="1018" spans="2:14">
      <c r="B1018" s="9">
        <f t="shared" si="140"/>
        <v>12.549999999999821</v>
      </c>
      <c r="C1018" s="3">
        <v>6.6355221896352706E-3</v>
      </c>
      <c r="D1018" s="13">
        <f t="shared" si="135"/>
        <v>0.38018741633150765</v>
      </c>
      <c r="E1018" s="3">
        <f t="shared" si="141"/>
        <v>-0.11054107097891494</v>
      </c>
      <c r="F1018" s="3">
        <f t="shared" si="142"/>
        <v>1.1974593022474807</v>
      </c>
      <c r="G1018" s="13">
        <f t="shared" si="136"/>
        <v>14.083125281706035</v>
      </c>
      <c r="H1018" s="13">
        <f t="shared" si="137"/>
        <v>-6.333536829947894</v>
      </c>
      <c r="I1018" s="13">
        <f t="shared" si="138"/>
        <v>1.3730353986587928E-2</v>
      </c>
      <c r="K1018" s="13">
        <f t="shared" si="139"/>
        <v>0.13191049407161398</v>
      </c>
      <c r="L1018" s="13">
        <f t="shared" si="143"/>
        <v>-0.13191049407161398</v>
      </c>
      <c r="N1018" s="3"/>
    </row>
    <row r="1019" spans="2:14">
      <c r="B1019" s="9">
        <f t="shared" si="140"/>
        <v>12.562499999999821</v>
      </c>
      <c r="C1019" s="3">
        <v>6.6355221896352706E-3</v>
      </c>
      <c r="D1019" s="13">
        <f t="shared" si="135"/>
        <v>0.38018741633150765</v>
      </c>
      <c r="E1019" s="3">
        <f t="shared" si="141"/>
        <v>-9.3372341375554863E-2</v>
      </c>
      <c r="F1019" s="3">
        <f t="shared" si="142"/>
        <v>1.3734983682688062</v>
      </c>
      <c r="G1019" s="13">
        <f t="shared" si="136"/>
        <v>11.769017227735187</v>
      </c>
      <c r="H1019" s="13">
        <f t="shared" si="137"/>
        <v>-5.3498410840740451</v>
      </c>
      <c r="I1019" s="13">
        <f t="shared" si="138"/>
        <v>1.0001572774873685E-2</v>
      </c>
      <c r="K1019" s="13">
        <f t="shared" si="139"/>
        <v>0.13157005475630207</v>
      </c>
      <c r="L1019" s="13">
        <f t="shared" si="143"/>
        <v>-0.13157005475630207</v>
      </c>
      <c r="N1019" s="3"/>
    </row>
    <row r="1020" spans="2:14">
      <c r="B1020" s="9">
        <f t="shared" si="140"/>
        <v>12.57499999999982</v>
      </c>
      <c r="C1020" s="3">
        <v>2.4088814709535271E-2</v>
      </c>
      <c r="D1020" s="13">
        <f t="shared" si="135"/>
        <v>1.3801874163290273</v>
      </c>
      <c r="E1020" s="3">
        <f t="shared" si="141"/>
        <v>-7.436470283036116E-2</v>
      </c>
      <c r="F1020" s="3">
        <f t="shared" si="142"/>
        <v>1.520611083615496</v>
      </c>
      <c r="G1020" s="13">
        <f t="shared" si="136"/>
        <v>9.2205354457002997</v>
      </c>
      <c r="H1020" s="13">
        <f t="shared" si="137"/>
        <v>-4.2607836169242619</v>
      </c>
      <c r="I1020" s="13">
        <f t="shared" si="138"/>
        <v>9.6930951159786925E-3</v>
      </c>
      <c r="K1020" s="13">
        <f t="shared" si="139"/>
        <v>0.13123049405893653</v>
      </c>
      <c r="L1020" s="13">
        <f t="shared" si="143"/>
        <v>-0.13123049405893653</v>
      </c>
      <c r="N1020" s="3"/>
    </row>
    <row r="1021" spans="2:14">
      <c r="B1021" s="9">
        <f t="shared" si="140"/>
        <v>12.587499999999819</v>
      </c>
      <c r="C1021" s="3">
        <v>2.4088814709535271E-2</v>
      </c>
      <c r="D1021" s="13">
        <f t="shared" si="135"/>
        <v>1.3801874163290273</v>
      </c>
      <c r="E1021" s="3">
        <f t="shared" si="141"/>
        <v>-5.3916355621776782E-2</v>
      </c>
      <c r="F1021" s="3">
        <f t="shared" si="142"/>
        <v>1.6358677766867498</v>
      </c>
      <c r="G1021" s="13">
        <f t="shared" si="136"/>
        <v>6.4908796174671082</v>
      </c>
      <c r="H1021" s="13">
        <f t="shared" si="137"/>
        <v>-3.089179623854259</v>
      </c>
      <c r="I1021" s="13">
        <f t="shared" si="138"/>
        <v>6.0848065984170051E-3</v>
      </c>
      <c r="K1021" s="13">
        <f t="shared" si="139"/>
        <v>0.1308918097119488</v>
      </c>
      <c r="L1021" s="13">
        <f t="shared" si="143"/>
        <v>-0.1308918097119488</v>
      </c>
      <c r="N1021" s="3"/>
    </row>
    <row r="1022" spans="2:14">
      <c r="B1022" s="9">
        <f t="shared" si="140"/>
        <v>12.599999999999818</v>
      </c>
      <c r="C1022" s="3">
        <v>2.4088814709535271E-2</v>
      </c>
      <c r="D1022" s="13">
        <f t="shared" si="135"/>
        <v>1.3801874163290273</v>
      </c>
      <c r="E1022" s="3">
        <f t="shared" si="141"/>
        <v>-3.2453808472963169E-2</v>
      </c>
      <c r="F1022" s="3">
        <f t="shared" si="142"/>
        <v>1.7170037719050886</v>
      </c>
      <c r="G1022" s="13">
        <f t="shared" si="136"/>
        <v>3.6374062762406973</v>
      </c>
      <c r="H1022" s="13">
        <f t="shared" si="137"/>
        <v>-1.8594662546267007</v>
      </c>
      <c r="I1022" s="13">
        <f t="shared" si="138"/>
        <v>3.1970682363580099E-3</v>
      </c>
      <c r="K1022" s="13">
        <f t="shared" si="139"/>
        <v>0.13055399945362253</v>
      </c>
      <c r="L1022" s="13">
        <f t="shared" si="143"/>
        <v>-0.13055399945362253</v>
      </c>
      <c r="N1022" s="3"/>
    </row>
    <row r="1023" spans="2:14">
      <c r="B1023" s="9">
        <f t="shared" si="140"/>
        <v>12.612499999999818</v>
      </c>
      <c r="C1023" s="3">
        <v>2.4088814709535271E-2</v>
      </c>
      <c r="D1023" s="13">
        <f t="shared" si="135"/>
        <v>1.3801874163290273</v>
      </c>
      <c r="E1023" s="3">
        <f t="shared" si="141"/>
        <v>-1.0422916593486951E-2</v>
      </c>
      <c r="F1023" s="3">
        <f t="shared" si="142"/>
        <v>1.7624713503580973</v>
      </c>
      <c r="G1023" s="13">
        <f t="shared" si="136"/>
        <v>0.72032802258082407</v>
      </c>
      <c r="H1023" s="13">
        <f t="shared" si="137"/>
        <v>-0.59718913102367543</v>
      </c>
      <c r="I1023" s="13">
        <f t="shared" si="138"/>
        <v>1.1910595975320039E-3</v>
      </c>
      <c r="K1023" s="13">
        <f t="shared" si="139"/>
        <v>0.13021706102807848</v>
      </c>
      <c r="L1023" s="13">
        <f t="shared" si="143"/>
        <v>-0.13021706102807848</v>
      </c>
      <c r="N1023" s="3"/>
    </row>
    <row r="1024" spans="2:14">
      <c r="B1024" s="9">
        <f t="shared" si="140"/>
        <v>12.624999999999817</v>
      </c>
      <c r="C1024" s="3">
        <v>2.4088814709535271E-2</v>
      </c>
      <c r="D1024" s="13">
        <f t="shared" si="135"/>
        <v>1.3801874163290273</v>
      </c>
      <c r="E1024" s="3">
        <f t="shared" si="141"/>
        <v>1.1720526539517519E-2</v>
      </c>
      <c r="F1024" s="3">
        <f t="shared" si="142"/>
        <v>1.7714754506403576</v>
      </c>
      <c r="G1024" s="13">
        <f t="shared" si="136"/>
        <v>-2.198744345285216</v>
      </c>
      <c r="H1024" s="13">
        <f t="shared" si="137"/>
        <v>0.67153670438542556</v>
      </c>
      <c r="I1024" s="13">
        <f t="shared" si="138"/>
        <v>1.5297455225660105E-4</v>
      </c>
      <c r="K1024" s="13">
        <f t="shared" si="139"/>
        <v>0.12988099218525945</v>
      </c>
      <c r="L1024" s="13">
        <f t="shared" si="143"/>
        <v>-0.12988099218525945</v>
      </c>
      <c r="N1024" s="3"/>
    </row>
    <row r="1025" spans="2:14">
      <c r="B1025" s="9">
        <f t="shared" si="140"/>
        <v>12.637499999999816</v>
      </c>
      <c r="C1025" s="3">
        <v>2.4088814709535271E-2</v>
      </c>
      <c r="D1025" s="13">
        <f t="shared" si="135"/>
        <v>1.3801874163290273</v>
      </c>
      <c r="E1025" s="3">
        <f t="shared" si="141"/>
        <v>3.3520415868571171E-2</v>
      </c>
      <c r="F1025" s="3">
        <f t="shared" si="142"/>
        <v>1.7439911463242923</v>
      </c>
      <c r="G1025" s="13">
        <f t="shared" si="136"/>
        <v>-5.0583465528876843</v>
      </c>
      <c r="H1025" s="13">
        <f t="shared" si="137"/>
        <v>1.9205783567924797</v>
      </c>
      <c r="I1025" s="13">
        <f t="shared" si="138"/>
        <v>8.8955100423127338E-5</v>
      </c>
      <c r="K1025" s="13">
        <f t="shared" si="139"/>
        <v>0.12954579068091532</v>
      </c>
      <c r="L1025" s="13">
        <f t="shared" si="143"/>
        <v>-0.12954579068091532</v>
      </c>
      <c r="N1025" s="3"/>
    </row>
  </sheetData>
  <mergeCells count="2">
    <mergeCell ref="B11:D11"/>
    <mergeCell ref="E11:I1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0BFF-41C5-49E5-8309-205230003CEC}">
  <dimension ref="A1:N372"/>
  <sheetViews>
    <sheetView zoomScaleNormal="100" workbookViewId="0">
      <selection activeCell="B2" sqref="B2"/>
    </sheetView>
  </sheetViews>
  <sheetFormatPr defaultRowHeight="12.75"/>
  <cols>
    <col min="1" max="1" width="8.7109375" style="9" customWidth="1"/>
    <col min="2" max="9" width="10.7109375" style="9" customWidth="1"/>
    <col min="10" max="14" width="8.7109375" style="9" customWidth="1"/>
    <col min="15" max="15" width="9.140625" style="9" customWidth="1"/>
    <col min="16" max="16384" width="9.140625" style="9"/>
  </cols>
  <sheetData>
    <row r="1" spans="1:14" ht="15" customHeight="1">
      <c r="B1" s="6" t="s">
        <v>0</v>
      </c>
      <c r="F1" s="7" t="s">
        <v>1</v>
      </c>
      <c r="G1" s="10" t="s">
        <v>31</v>
      </c>
    </row>
    <row r="2" spans="1:14" ht="15" customHeight="1">
      <c r="B2" s="1" t="s">
        <v>2</v>
      </c>
      <c r="F2" s="7"/>
      <c r="G2" s="7"/>
      <c r="H2" s="8"/>
    </row>
    <row r="3" spans="1:14" ht="15" customHeight="1">
      <c r="B3" s="7" t="s">
        <v>3</v>
      </c>
      <c r="C3" s="2">
        <v>1.2500000000000001E-2</v>
      </c>
      <c r="D3" s="9" t="s">
        <v>4</v>
      </c>
      <c r="E3" s="7" t="s">
        <v>26</v>
      </c>
      <c r="F3" s="3">
        <f>C14</f>
        <v>-1.7842898446441338</v>
      </c>
      <c r="G3" s="11" t="s">
        <v>5</v>
      </c>
      <c r="H3" s="7"/>
      <c r="I3" s="7"/>
      <c r="J3" s="11"/>
    </row>
    <row r="4" spans="1:14" ht="15" customHeight="1">
      <c r="A4" s="6"/>
      <c r="B4" s="7" t="s">
        <v>6</v>
      </c>
      <c r="C4" s="2">
        <v>9.81</v>
      </c>
      <c r="D4" s="9" t="s">
        <v>7</v>
      </c>
      <c r="E4" s="7" t="s">
        <v>8</v>
      </c>
      <c r="F4" s="9">
        <v>0</v>
      </c>
      <c r="G4" s="9" t="s">
        <v>9</v>
      </c>
      <c r="H4" s="7" t="s">
        <v>30</v>
      </c>
      <c r="I4" s="12">
        <f>SUM(I14:I372)</f>
        <v>1.5482966755880909</v>
      </c>
      <c r="J4" s="11" t="s">
        <v>25</v>
      </c>
    </row>
    <row r="5" spans="1:14" ht="15" customHeight="1">
      <c r="A5" s="6"/>
      <c r="B5" s="7" t="s">
        <v>41</v>
      </c>
      <c r="C5" s="4">
        <v>7.4300000000000005E-2</v>
      </c>
      <c r="D5" s="9" t="s">
        <v>10</v>
      </c>
      <c r="E5" s="7" t="s">
        <v>24</v>
      </c>
      <c r="F5" s="5">
        <v>1.2450000000000001</v>
      </c>
      <c r="G5" s="11" t="s">
        <v>11</v>
      </c>
      <c r="H5" s="7"/>
      <c r="I5" s="12"/>
    </row>
    <row r="6" spans="1:14" ht="15" customHeight="1">
      <c r="A6" s="6"/>
      <c r="B6" s="7"/>
      <c r="C6" s="8"/>
      <c r="E6" s="7"/>
      <c r="F6" s="10"/>
      <c r="G6" s="11"/>
      <c r="H6" s="7"/>
      <c r="I6" s="12"/>
    </row>
    <row r="7" spans="1:14" ht="12.75" customHeight="1">
      <c r="A7" s="6"/>
      <c r="B7" s="11" t="s">
        <v>47</v>
      </c>
      <c r="C7" s="8"/>
      <c r="E7" s="7"/>
      <c r="F7" s="10"/>
      <c r="G7" s="11"/>
      <c r="H7" s="7"/>
      <c r="I7" s="12"/>
      <c r="K7" s="19" t="s">
        <v>13</v>
      </c>
      <c r="L7" s="20" t="s">
        <v>27</v>
      </c>
      <c r="M7" s="16" t="s">
        <v>35</v>
      </c>
      <c r="N7" s="16" t="s">
        <v>39</v>
      </c>
    </row>
    <row r="8" spans="1:14" ht="12.75" customHeight="1">
      <c r="A8" s="6"/>
      <c r="B8" s="9" t="s">
        <v>46</v>
      </c>
      <c r="C8" s="8"/>
      <c r="E8" s="7"/>
      <c r="F8" s="10"/>
      <c r="G8" s="11"/>
      <c r="H8" s="7"/>
      <c r="I8" s="12"/>
      <c r="K8" s="18" t="s">
        <v>16</v>
      </c>
      <c r="L8" s="18" t="s">
        <v>17</v>
      </c>
      <c r="M8" s="18" t="s">
        <v>17</v>
      </c>
      <c r="N8" s="18" t="s">
        <v>38</v>
      </c>
    </row>
    <row r="9" spans="1:14" ht="12.75" customHeight="1">
      <c r="B9" s="9" t="s">
        <v>45</v>
      </c>
      <c r="F9" s="7"/>
      <c r="G9" s="7"/>
      <c r="H9" s="8"/>
      <c r="K9" s="14">
        <v>0.32499999999999973</v>
      </c>
      <c r="L9" s="14">
        <v>1.5143824416258662</v>
      </c>
      <c r="M9" s="13">
        <f>L9*EXP(N9*K9)</f>
        <v>1.9759745809406351</v>
      </c>
      <c r="N9" s="13">
        <f>LOG(L9/L10,EXP(1))/(K10-K9)</f>
        <v>0.8186277193182282</v>
      </c>
    </row>
    <row r="10" spans="1:14" ht="12.75" customHeight="1">
      <c r="K10" s="14">
        <v>3.1249999999999996</v>
      </c>
      <c r="L10" s="15">
        <v>0.15302562506586623</v>
      </c>
    </row>
    <row r="11" spans="1:14" ht="12.75" customHeight="1">
      <c r="B11" s="29" t="s">
        <v>23</v>
      </c>
      <c r="C11" s="29"/>
      <c r="D11" s="29"/>
      <c r="E11" s="30" t="s">
        <v>12</v>
      </c>
      <c r="F11" s="30"/>
      <c r="G11" s="30"/>
      <c r="H11" s="30"/>
      <c r="I11" s="30"/>
    </row>
    <row r="12" spans="1:14" ht="12.75" customHeight="1">
      <c r="B12" s="22" t="s">
        <v>13</v>
      </c>
      <c r="C12" s="23" t="s">
        <v>27</v>
      </c>
      <c r="D12" s="23" t="s">
        <v>27</v>
      </c>
      <c r="E12" s="25" t="s">
        <v>28</v>
      </c>
      <c r="F12" s="25" t="s">
        <v>14</v>
      </c>
      <c r="G12" s="25" t="s">
        <v>15</v>
      </c>
      <c r="H12" s="25" t="s">
        <v>28</v>
      </c>
      <c r="I12" s="26" t="s">
        <v>29</v>
      </c>
      <c r="K12" s="16" t="s">
        <v>36</v>
      </c>
      <c r="L12" s="17" t="s">
        <v>37</v>
      </c>
      <c r="N12" s="7"/>
    </row>
    <row r="13" spans="1:14" ht="12.75" customHeight="1">
      <c r="B13" s="24" t="s">
        <v>16</v>
      </c>
      <c r="C13" s="24" t="s">
        <v>17</v>
      </c>
      <c r="D13" s="24" t="s">
        <v>20</v>
      </c>
      <c r="E13" s="27" t="s">
        <v>17</v>
      </c>
      <c r="F13" s="27" t="s">
        <v>18</v>
      </c>
      <c r="G13" s="27" t="s">
        <v>19</v>
      </c>
      <c r="H13" s="27" t="s">
        <v>20</v>
      </c>
      <c r="I13" s="27" t="s">
        <v>21</v>
      </c>
      <c r="K13" s="18" t="s">
        <v>17</v>
      </c>
      <c r="L13" s="18" t="s">
        <v>17</v>
      </c>
      <c r="N13" s="7"/>
    </row>
    <row r="14" spans="1:14" ht="12.75" customHeight="1">
      <c r="B14" s="9">
        <v>0</v>
      </c>
      <c r="C14" s="3">
        <v>-1.7842898446441338</v>
      </c>
      <c r="D14" s="13">
        <f t="shared" ref="D14:D77" si="0">C14*180/PI()</f>
        <v>-102.23227752616219</v>
      </c>
      <c r="E14" s="3">
        <f>F3</f>
        <v>-1.7842898446441338</v>
      </c>
      <c r="F14" s="9">
        <f>F4</f>
        <v>0</v>
      </c>
      <c r="G14" s="3">
        <f t="shared" ref="G14:G77" si="1">-($C$4/$C$5)*SIN(E14)-$F$5*F14</f>
        <v>129.03473115184119</v>
      </c>
      <c r="H14" s="13">
        <f t="shared" ref="H14:H77" si="2">E14*180/PI()</f>
        <v>-102.23227752616219</v>
      </c>
      <c r="I14" s="13">
        <f>(C14-E14)^2</f>
        <v>0</v>
      </c>
      <c r="K14" s="13">
        <f>$M$9*EXP(-$N$9*B14)</f>
        <v>1.9759745809406351</v>
      </c>
      <c r="L14" s="13">
        <f>-K14</f>
        <v>-1.9759745809406351</v>
      </c>
    </row>
    <row r="15" spans="1:14" ht="12.75" customHeight="1">
      <c r="B15" s="9">
        <v>1.2499999999999956E-2</v>
      </c>
      <c r="C15" s="3">
        <v>-1.7493832596041339</v>
      </c>
      <c r="D15" s="13">
        <f t="shared" si="0"/>
        <v>-100.23227752615571</v>
      </c>
      <c r="E15" s="3">
        <f t="shared" ref="E15:E78" si="3">F15*$C$3+E14</f>
        <v>-1.7641281679016585</v>
      </c>
      <c r="F15" s="3">
        <f t="shared" ref="F15:F78" si="4">G14*$C$3+F14</f>
        <v>1.612934139398015</v>
      </c>
      <c r="G15" s="13">
        <f t="shared" si="1"/>
        <v>127.5643756699107</v>
      </c>
      <c r="H15" s="13">
        <f t="shared" si="2"/>
        <v>-101.07709854091129</v>
      </c>
      <c r="I15" s="13">
        <f t="shared" ref="I15:I78" si="5">(C15-E15)^2</f>
        <v>2.1741232070241029E-4</v>
      </c>
      <c r="K15" s="13">
        <f t="shared" ref="K15:K78" si="6">$M$9*EXP(-$N$9*B15)</f>
        <v>1.9558578376925562</v>
      </c>
      <c r="L15" s="13">
        <f t="shared" ref="L15:L78" si="7">-K15</f>
        <v>-1.9558578376925562</v>
      </c>
    </row>
    <row r="16" spans="1:14" ht="12.75" customHeight="1">
      <c r="B16" s="9">
        <v>2.4999999999999911E-2</v>
      </c>
      <c r="C16" s="3">
        <v>-1.6970233820441338</v>
      </c>
      <c r="D16" s="13">
        <f t="shared" si="0"/>
        <v>-97.232277526145964</v>
      </c>
      <c r="E16" s="3">
        <f t="shared" si="3"/>
        <v>-1.7240345574607598</v>
      </c>
      <c r="F16" s="3">
        <f t="shared" si="4"/>
        <v>3.2074888352718989</v>
      </c>
      <c r="G16" s="13">
        <f t="shared" si="1"/>
        <v>126.49182065831727</v>
      </c>
      <c r="H16" s="13">
        <f t="shared" si="2"/>
        <v>-98.779903877206152</v>
      </c>
      <c r="I16" s="13">
        <f t="shared" si="5"/>
        <v>7.2960359738774127E-4</v>
      </c>
      <c r="K16" s="13">
        <f t="shared" si="6"/>
        <v>1.9359458963497309</v>
      </c>
      <c r="L16" s="13">
        <f t="shared" si="7"/>
        <v>-1.9359458963497309</v>
      </c>
    </row>
    <row r="17" spans="2:12" ht="12.75" customHeight="1">
      <c r="B17" s="9">
        <v>3.7499999999999867E-2</v>
      </c>
      <c r="C17" s="3">
        <v>-1.6272102119641338</v>
      </c>
      <c r="D17" s="13">
        <f t="shared" si="0"/>
        <v>-93.232277526132975</v>
      </c>
      <c r="E17" s="3">
        <f t="shared" si="3"/>
        <v>-1.6641766000419991</v>
      </c>
      <c r="F17" s="3">
        <f t="shared" si="4"/>
        <v>4.7886365935008648</v>
      </c>
      <c r="G17" s="13">
        <f t="shared" si="1"/>
        <v>125.49521449066312</v>
      </c>
      <c r="H17" s="13">
        <f t="shared" si="2"/>
        <v>-95.350295546837359</v>
      </c>
      <c r="I17" s="13">
        <f t="shared" si="5"/>
        <v>1.3665138475233366E-3</v>
      </c>
      <c r="K17" s="13">
        <f t="shared" si="6"/>
        <v>1.9162366718917418</v>
      </c>
      <c r="L17" s="13">
        <f t="shared" si="7"/>
        <v>-1.9162366718917418</v>
      </c>
    </row>
    <row r="18" spans="2:12" ht="12.75" customHeight="1">
      <c r="B18" s="9">
        <v>4.9999999999999822E-2</v>
      </c>
      <c r="C18" s="3">
        <v>-1.5399437493641339</v>
      </c>
      <c r="D18" s="13">
        <f t="shared" si="0"/>
        <v>-88.232277526116718</v>
      </c>
      <c r="E18" s="3">
        <f t="shared" si="3"/>
        <v>-1.5847100153590721</v>
      </c>
      <c r="F18" s="3">
        <f t="shared" si="4"/>
        <v>6.3573267746341537</v>
      </c>
      <c r="G18" s="13">
        <f t="shared" si="1"/>
        <v>124.10464973746164</v>
      </c>
      <c r="H18" s="13">
        <f t="shared" si="2"/>
        <v>-90.7971956321867</v>
      </c>
      <c r="I18" s="13">
        <f t="shared" si="5"/>
        <v>2.0040185711295566E-3</v>
      </c>
      <c r="K18" s="13">
        <f t="shared" si="6"/>
        <v>1.8967281005250753</v>
      </c>
      <c r="L18" s="13">
        <f t="shared" si="7"/>
        <v>-1.8967281005250753</v>
      </c>
    </row>
    <row r="19" spans="2:12" ht="12.75" customHeight="1">
      <c r="B19" s="9">
        <v>6.25E-2</v>
      </c>
      <c r="C19" s="3">
        <v>-1.4352239942541338</v>
      </c>
      <c r="D19" s="13">
        <f t="shared" si="0"/>
        <v>-82.232277526670174</v>
      </c>
      <c r="E19" s="3">
        <f t="shared" si="3"/>
        <v>-1.4858520791546668</v>
      </c>
      <c r="F19" s="3">
        <f t="shared" si="4"/>
        <v>7.9086348963524244</v>
      </c>
      <c r="G19" s="13">
        <f t="shared" si="1"/>
        <v>121.70999618689366</v>
      </c>
      <c r="H19" s="13">
        <f t="shared" si="2"/>
        <v>-85.133053116300729</v>
      </c>
      <c r="I19" s="13">
        <f t="shared" si="5"/>
        <v>2.5632029806955717E-3</v>
      </c>
      <c r="K19" s="13">
        <f t="shared" si="6"/>
        <v>1.8774181394670153</v>
      </c>
      <c r="L19" s="13">
        <f t="shared" si="7"/>
        <v>-1.8774181394670153</v>
      </c>
    </row>
    <row r="20" spans="2:12" ht="12.75" customHeight="1">
      <c r="B20" s="9">
        <v>7.4999999999999956E-2</v>
      </c>
      <c r="C20" s="3">
        <v>-1.2955976540941339</v>
      </c>
      <c r="D20" s="13">
        <f t="shared" si="0"/>
        <v>-74.232277526644197</v>
      </c>
      <c r="E20" s="3">
        <f t="shared" si="3"/>
        <v>-1.3679769560460593</v>
      </c>
      <c r="F20" s="3">
        <f t="shared" si="4"/>
        <v>9.430009848688595</v>
      </c>
      <c r="G20" s="13">
        <f t="shared" si="1"/>
        <v>117.58561515794382</v>
      </c>
      <c r="H20" s="13">
        <f t="shared" si="2"/>
        <v>-78.379306052592526</v>
      </c>
      <c r="I20" s="13">
        <f t="shared" si="5"/>
        <v>5.2387633510479967E-3</v>
      </c>
      <c r="K20" s="13">
        <f t="shared" si="6"/>
        <v>1.8583047667317421</v>
      </c>
      <c r="L20" s="13">
        <f t="shared" si="7"/>
        <v>-1.8583047667317421</v>
      </c>
    </row>
    <row r="21" spans="2:12" ht="12.75" customHeight="1">
      <c r="B21" s="9">
        <v>8.7499999999999911E-2</v>
      </c>
      <c r="C21" s="3">
        <v>-1.1559713139341339</v>
      </c>
      <c r="D21" s="13">
        <f t="shared" si="0"/>
        <v>-66.232277526618205</v>
      </c>
      <c r="E21" s="3">
        <f t="shared" si="3"/>
        <v>-1.2317290805690231</v>
      </c>
      <c r="F21" s="3">
        <f t="shared" si="4"/>
        <v>10.899830038162893</v>
      </c>
      <c r="G21" s="13">
        <f t="shared" si="1"/>
        <v>110.94479581477138</v>
      </c>
      <c r="H21" s="13">
        <f t="shared" si="2"/>
        <v>-70.572877820134366</v>
      </c>
      <c r="I21" s="13">
        <f t="shared" si="5"/>
        <v>5.7392392055063317E-3</v>
      </c>
      <c r="K21" s="13">
        <f t="shared" si="6"/>
        <v>1.8393859809186028</v>
      </c>
      <c r="L21" s="13">
        <f t="shared" si="7"/>
        <v>-1.8393859809186028</v>
      </c>
    </row>
    <row r="22" spans="2:12" ht="12.75" customHeight="1">
      <c r="B22" s="9">
        <v>9.9999999999999867E-2</v>
      </c>
      <c r="C22" s="3">
        <v>-0.98143838873113387</v>
      </c>
      <c r="D22" s="13">
        <f t="shared" si="0"/>
        <v>-56.232277526413824</v>
      </c>
      <c r="E22" s="3">
        <f t="shared" si="3"/>
        <v>-1.0781460807459289</v>
      </c>
      <c r="F22" s="3">
        <f t="shared" si="4"/>
        <v>12.286639985847536</v>
      </c>
      <c r="G22" s="13">
        <f t="shared" si="1"/>
        <v>101.03448177101072</v>
      </c>
      <c r="H22" s="13">
        <f t="shared" si="2"/>
        <v>-61.773220125312591</v>
      </c>
      <c r="I22" s="13">
        <f t="shared" si="5"/>
        <v>9.3523776948284468E-3</v>
      </c>
      <c r="K22" s="13">
        <f t="shared" si="6"/>
        <v>1.820659801002543</v>
      </c>
      <c r="L22" s="13">
        <f t="shared" si="7"/>
        <v>-1.820659801002543</v>
      </c>
    </row>
    <row r="23" spans="2:12">
      <c r="B23" s="9">
        <v>0.11249999999999982</v>
      </c>
      <c r="C23" s="3">
        <v>-0.78945217101113385</v>
      </c>
      <c r="D23" s="13">
        <f t="shared" si="0"/>
        <v>-45.232277526378091</v>
      </c>
      <c r="E23" s="3">
        <f t="shared" si="3"/>
        <v>-0.90877644314611428</v>
      </c>
      <c r="F23" s="3">
        <f t="shared" si="4"/>
        <v>13.54957100798517</v>
      </c>
      <c r="G23" s="13">
        <f t="shared" si="1"/>
        <v>87.27155184121446</v>
      </c>
      <c r="H23" s="13">
        <f t="shared" si="2"/>
        <v>-52.069054713182965</v>
      </c>
      <c r="I23" s="13">
        <f t="shared" si="5"/>
        <v>1.4238281920542866E-2</v>
      </c>
      <c r="K23" s="13">
        <f t="shared" si="6"/>
        <v>1.8021242661266685</v>
      </c>
      <c r="L23" s="13">
        <f t="shared" si="7"/>
        <v>-1.8021242661266685</v>
      </c>
    </row>
    <row r="24" spans="2:12">
      <c r="B24" s="9">
        <v>0.125</v>
      </c>
      <c r="C24" s="3">
        <v>-0.59746595329213381</v>
      </c>
      <c r="D24" s="13">
        <f t="shared" si="0"/>
        <v>-34.232277526399642</v>
      </c>
      <c r="E24" s="3">
        <f t="shared" si="3"/>
        <v>-0.72577062557110983</v>
      </c>
      <c r="F24" s="3">
        <f t="shared" si="4"/>
        <v>14.640465406000351</v>
      </c>
      <c r="G24" s="13">
        <f t="shared" si="1"/>
        <v>69.404051172939901</v>
      </c>
      <c r="H24" s="13">
        <f t="shared" si="2"/>
        <v>-41.583593739794132</v>
      </c>
      <c r="I24" s="13">
        <f t="shared" si="5"/>
        <v>1.6462088928615438E-2</v>
      </c>
      <c r="K24" s="13">
        <f t="shared" si="6"/>
        <v>1.78377743539692</v>
      </c>
      <c r="L24" s="13">
        <f t="shared" si="7"/>
        <v>-1.78377743539692</v>
      </c>
    </row>
    <row r="25" spans="2:12">
      <c r="B25" s="9">
        <v>0.13749999999999996</v>
      </c>
      <c r="C25" s="3">
        <v>-0.38802644305313377</v>
      </c>
      <c r="D25" s="13">
        <f t="shared" si="0"/>
        <v>-22.232277526417946</v>
      </c>
      <c r="E25" s="3">
        <f t="shared" si="3"/>
        <v>-0.53192042500033354</v>
      </c>
      <c r="F25" s="3">
        <f t="shared" si="4"/>
        <v>15.508016045662099</v>
      </c>
      <c r="G25" s="13">
        <f t="shared" si="1"/>
        <v>47.657899070672066</v>
      </c>
      <c r="H25" s="13">
        <f t="shared" si="2"/>
        <v>-30.476795389324156</v>
      </c>
      <c r="I25" s="13">
        <f t="shared" si="5"/>
        <v>2.0705478040621051E-2</v>
      </c>
      <c r="K25" s="13">
        <f t="shared" si="6"/>
        <v>1.7656173876788392</v>
      </c>
      <c r="L25" s="13">
        <f t="shared" si="7"/>
        <v>-1.7656173876788392</v>
      </c>
    </row>
    <row r="26" spans="2:12">
      <c r="B26" s="9">
        <v>0.14999999999999991</v>
      </c>
      <c r="C26" s="3">
        <v>-0.17858693281313379</v>
      </c>
      <c r="D26" s="13">
        <f t="shared" si="0"/>
        <v>-10.23227752637896</v>
      </c>
      <c r="E26" s="3">
        <f t="shared" si="3"/>
        <v>-0.33062367769976475</v>
      </c>
      <c r="F26" s="3">
        <f t="shared" si="4"/>
        <v>16.103739784045501</v>
      </c>
      <c r="G26" s="13">
        <f t="shared" si="1"/>
        <v>22.812884886909007</v>
      </c>
      <c r="H26" s="13">
        <f t="shared" si="2"/>
        <v>-18.943341339290114</v>
      </c>
      <c r="I26" s="13">
        <f t="shared" si="5"/>
        <v>2.3115171795722506E-2</v>
      </c>
      <c r="K26" s="13">
        <f t="shared" si="6"/>
        <v>1.7476422213964011</v>
      </c>
      <c r="L26" s="13">
        <f t="shared" si="7"/>
        <v>-1.7476422213964011</v>
      </c>
    </row>
    <row r="27" spans="2:12">
      <c r="B27" s="9">
        <v>0.16249999999999987</v>
      </c>
      <c r="C27" s="3">
        <v>3.0852577425766213E-2</v>
      </c>
      <c r="D27" s="13">
        <f t="shared" si="0"/>
        <v>1.7677224735970019</v>
      </c>
      <c r="E27" s="3">
        <f t="shared" si="3"/>
        <v>-0.12576241713561642</v>
      </c>
      <c r="F27" s="3">
        <f t="shared" si="4"/>
        <v>16.388900845131865</v>
      </c>
      <c r="G27" s="13">
        <f t="shared" si="1"/>
        <v>-3.8432160832953066</v>
      </c>
      <c r="H27" s="13">
        <f t="shared" si="2"/>
        <v>-7.2056557232345648</v>
      </c>
      <c r="I27" s="13">
        <f t="shared" si="5"/>
        <v>2.4528256521461914E-2</v>
      </c>
      <c r="K27" s="13">
        <f t="shared" si="6"/>
        <v>1.729850054332897</v>
      </c>
      <c r="L27" s="13">
        <f t="shared" si="7"/>
        <v>-1.729850054332897</v>
      </c>
    </row>
    <row r="28" spans="2:12">
      <c r="B28" s="9">
        <v>0.17499999999999982</v>
      </c>
      <c r="C28" s="3">
        <v>0.24029208766486623</v>
      </c>
      <c r="D28" s="13">
        <f t="shared" si="0"/>
        <v>13.767722473584424</v>
      </c>
      <c r="E28" s="3">
        <f t="shared" si="3"/>
        <v>7.8498340915516995E-2</v>
      </c>
      <c r="F28" s="3">
        <f t="shared" si="4"/>
        <v>16.340860644090672</v>
      </c>
      <c r="G28" s="13">
        <f t="shared" si="1"/>
        <v>-30.69804725926938</v>
      </c>
      <c r="H28" s="13">
        <f t="shared" si="2"/>
        <v>4.4976236332382307</v>
      </c>
      <c r="I28" s="13">
        <f t="shared" si="5"/>
        <v>2.6177216487192557E-2</v>
      </c>
      <c r="K28" s="13">
        <f t="shared" si="6"/>
        <v>1.7122390234338434</v>
      </c>
      <c r="L28" s="13">
        <f t="shared" si="7"/>
        <v>-1.7122390234338434</v>
      </c>
    </row>
    <row r="29" spans="2:12">
      <c r="B29" s="9">
        <v>0.1875</v>
      </c>
      <c r="C29" s="3">
        <v>0.44973159790486622</v>
      </c>
      <c r="D29" s="13">
        <f t="shared" si="0"/>
        <v>25.767722473623412</v>
      </c>
      <c r="E29" s="3">
        <f t="shared" si="3"/>
        <v>0.27796252908238955</v>
      </c>
      <c r="F29" s="3">
        <f t="shared" si="4"/>
        <v>15.957135053349804</v>
      </c>
      <c r="G29" s="13">
        <f t="shared" si="1"/>
        <v>-56.095894470528414</v>
      </c>
      <c r="H29" s="13">
        <f t="shared" si="2"/>
        <v>15.926079779203326</v>
      </c>
      <c r="I29" s="13">
        <f t="shared" si="5"/>
        <v>2.9504613004140725E-2</v>
      </c>
      <c r="K29" s="13">
        <f t="shared" si="6"/>
        <v>1.6948072846118976</v>
      </c>
      <c r="L29" s="13">
        <f t="shared" si="7"/>
        <v>-1.6948072846118976</v>
      </c>
    </row>
    <row r="30" spans="2:12">
      <c r="B30" s="9">
        <v>0.19999999999999996</v>
      </c>
      <c r="C30" s="3">
        <v>0.62426452310386615</v>
      </c>
      <c r="D30" s="13">
        <f t="shared" si="0"/>
        <v>35.767722473598603</v>
      </c>
      <c r="E30" s="3">
        <f t="shared" si="3"/>
        <v>0.46866173373824205</v>
      </c>
      <c r="F30" s="3">
        <f t="shared" si="4"/>
        <v>15.255936372468199</v>
      </c>
      <c r="G30" s="13">
        <f t="shared" si="1"/>
        <v>-78.63167075158475</v>
      </c>
      <c r="H30" s="13">
        <f t="shared" si="2"/>
        <v>26.85233936248521</v>
      </c>
      <c r="I30" s="13">
        <f t="shared" si="5"/>
        <v>2.4212228058362782E-2</v>
      </c>
      <c r="K30" s="13">
        <f t="shared" si="6"/>
        <v>1.6775530125537614</v>
      </c>
      <c r="L30" s="13">
        <f t="shared" si="7"/>
        <v>-1.6775530125537614</v>
      </c>
    </row>
    <row r="31" spans="2:12">
      <c r="B31" s="9">
        <v>0.21249999999999991</v>
      </c>
      <c r="C31" s="3">
        <v>0.79879744830286614</v>
      </c>
      <c r="D31" s="13">
        <f t="shared" si="0"/>
        <v>45.767722473573791</v>
      </c>
      <c r="E31" s="3">
        <f t="shared" si="3"/>
        <v>0.64707473983915942</v>
      </c>
      <c r="F31" s="3">
        <f t="shared" si="4"/>
        <v>14.27304048807339</v>
      </c>
      <c r="G31" s="13">
        <f t="shared" si="1"/>
        <v>-97.36627742938046</v>
      </c>
      <c r="H31" s="13">
        <f t="shared" si="2"/>
        <v>37.074651622309581</v>
      </c>
      <c r="I31" s="13">
        <f t="shared" si="5"/>
        <v>2.3019780263562942E-2</v>
      </c>
      <c r="K31" s="13">
        <f t="shared" si="6"/>
        <v>1.6604744005290457</v>
      </c>
      <c r="L31" s="13">
        <f t="shared" si="7"/>
        <v>-1.6604744005290457</v>
      </c>
    </row>
    <row r="32" spans="2:12">
      <c r="B32" s="9">
        <v>0.22499999999999987</v>
      </c>
      <c r="C32" s="3">
        <v>0.95587708098286617</v>
      </c>
      <c r="D32" s="13">
        <f t="shared" si="0"/>
        <v>54.767722473603037</v>
      </c>
      <c r="E32" s="3">
        <f t="shared" si="3"/>
        <v>0.81027426509173606</v>
      </c>
      <c r="F32" s="3">
        <f t="shared" si="4"/>
        <v>13.055962020206135</v>
      </c>
      <c r="G32" s="13">
        <f t="shared" si="1"/>
        <v>-111.90893969775863</v>
      </c>
      <c r="H32" s="13">
        <f t="shared" si="2"/>
        <v>46.425295637820923</v>
      </c>
      <c r="I32" s="13">
        <f t="shared" si="5"/>
        <v>2.1200179995426331E-2</v>
      </c>
      <c r="K32" s="13">
        <f t="shared" si="6"/>
        <v>1.6435696602010861</v>
      </c>
      <c r="L32" s="13">
        <f t="shared" si="7"/>
        <v>-1.6435696602010861</v>
      </c>
    </row>
    <row r="33" spans="2:12">
      <c r="B33" s="9">
        <v>0.23749999999999982</v>
      </c>
      <c r="C33" s="3">
        <v>1.0955034211458661</v>
      </c>
      <c r="D33" s="13">
        <f t="shared" si="0"/>
        <v>62.767722473800909</v>
      </c>
      <c r="E33" s="3">
        <f t="shared" si="3"/>
        <v>0.95598801851653792</v>
      </c>
      <c r="F33" s="3">
        <f t="shared" si="4"/>
        <v>11.657100273984152</v>
      </c>
      <c r="G33" s="13">
        <f t="shared" si="1"/>
        <v>-122.36816837339545</v>
      </c>
      <c r="H33" s="13">
        <f t="shared" si="2"/>
        <v>54.774078726072013</v>
      </c>
      <c r="I33" s="13">
        <f t="shared" si="5"/>
        <v>1.9464547570823547E-2</v>
      </c>
      <c r="K33" s="13">
        <f t="shared" si="6"/>
        <v>1.6268370214396815</v>
      </c>
      <c r="L33" s="13">
        <f t="shared" si="7"/>
        <v>-1.6268370214396815</v>
      </c>
    </row>
    <row r="34" spans="2:12">
      <c r="B34" s="9">
        <v>0.25</v>
      </c>
      <c r="C34" s="3">
        <v>1.2176764687858661</v>
      </c>
      <c r="D34" s="13">
        <f t="shared" si="0"/>
        <v>69.767722473823653</v>
      </c>
      <c r="E34" s="3">
        <f t="shared" si="3"/>
        <v>1.0825817456329967</v>
      </c>
      <c r="F34" s="3">
        <f t="shared" si="4"/>
        <v>10.127498169316709</v>
      </c>
      <c r="G34" s="13">
        <f t="shared" si="1"/>
        <v>-129.21592950988995</v>
      </c>
      <c r="H34" s="13">
        <f t="shared" si="2"/>
        <v>62.02736500267595</v>
      </c>
      <c r="I34" s="13">
        <f t="shared" si="5"/>
        <v>1.8250584223750432E-2</v>
      </c>
      <c r="K34" s="13">
        <f t="shared" si="6"/>
        <v>1.6102747321357407</v>
      </c>
      <c r="L34" s="13">
        <f t="shared" si="7"/>
        <v>-1.6102747321357407</v>
      </c>
    </row>
    <row r="35" spans="2:12">
      <c r="B35" s="9">
        <v>0.26249999999999996</v>
      </c>
      <c r="C35" s="3">
        <v>1.3223962239058662</v>
      </c>
      <c r="D35" s="13">
        <f t="shared" si="0"/>
        <v>75.767722473843151</v>
      </c>
      <c r="E35" s="3">
        <f t="shared" si="3"/>
        <v>1.1889854837635352</v>
      </c>
      <c r="F35" s="3">
        <f t="shared" si="4"/>
        <v>8.5122990504430849</v>
      </c>
      <c r="G35" s="13">
        <f t="shared" si="1"/>
        <v>-133.12265717961733</v>
      </c>
      <c r="H35" s="13">
        <f t="shared" si="2"/>
        <v>68.123850121971032</v>
      </c>
      <c r="I35" s="13">
        <f t="shared" si="5"/>
        <v>1.779842558532457E-2</v>
      </c>
      <c r="K35" s="13">
        <f t="shared" si="6"/>
        <v>1.593881058017816</v>
      </c>
      <c r="L35" s="13">
        <f t="shared" si="7"/>
        <v>-1.593881058017816</v>
      </c>
    </row>
    <row r="36" spans="2:12">
      <c r="B36" s="9">
        <v>0.27499999999999991</v>
      </c>
      <c r="C36" s="3">
        <v>1.3922093939858662</v>
      </c>
      <c r="D36" s="13">
        <f t="shared" si="0"/>
        <v>79.767722473856139</v>
      </c>
      <c r="E36" s="3">
        <f t="shared" si="3"/>
        <v>1.2745888067097586</v>
      </c>
      <c r="F36" s="3">
        <f t="shared" si="4"/>
        <v>6.8482658356978678</v>
      </c>
      <c r="G36" s="13">
        <f t="shared" si="1"/>
        <v>-134.80843465276877</v>
      </c>
      <c r="H36" s="13">
        <f t="shared" si="2"/>
        <v>73.028559239085027</v>
      </c>
      <c r="I36" s="13">
        <f t="shared" si="5"/>
        <v>1.3834602551176441E-2</v>
      </c>
      <c r="K36" s="13">
        <f t="shared" si="6"/>
        <v>1.5776542824705022</v>
      </c>
      <c r="L36" s="13">
        <f t="shared" si="7"/>
        <v>-1.5776542824705022</v>
      </c>
    </row>
    <row r="37" spans="2:12">
      <c r="B37" s="9">
        <v>0.28750000000000009</v>
      </c>
      <c r="C37" s="3">
        <v>1.4620225640658662</v>
      </c>
      <c r="D37" s="13">
        <f t="shared" si="0"/>
        <v>83.767722473869142</v>
      </c>
      <c r="E37" s="3">
        <f t="shared" si="3"/>
        <v>1.3391283117414869</v>
      </c>
      <c r="F37" s="3">
        <f t="shared" si="4"/>
        <v>5.1631604025382583</v>
      </c>
      <c r="G37" s="13">
        <f t="shared" si="1"/>
        <v>-134.93316297753469</v>
      </c>
      <c r="H37" s="13">
        <f t="shared" si="2"/>
        <v>76.726400489266396</v>
      </c>
      <c r="I37" s="13">
        <f t="shared" si="5"/>
        <v>1.510299725436819E-2</v>
      </c>
      <c r="K37" s="13">
        <f t="shared" si="6"/>
        <v>1.5615927063546882</v>
      </c>
      <c r="L37" s="13">
        <f t="shared" si="7"/>
        <v>-1.5615927063546882</v>
      </c>
    </row>
    <row r="38" spans="2:12">
      <c r="B38" s="9">
        <v>0.29999999999999982</v>
      </c>
      <c r="C38" s="3">
        <v>1.4969291491058663</v>
      </c>
      <c r="D38" s="13">
        <f t="shared" si="0"/>
        <v>85.767722473875651</v>
      </c>
      <c r="E38" s="3">
        <f t="shared" si="3"/>
        <v>1.3825845100579754</v>
      </c>
      <c r="F38" s="3">
        <f t="shared" si="4"/>
        <v>3.4764958653190745</v>
      </c>
      <c r="G38" s="13">
        <f t="shared" si="1"/>
        <v>-134.02889845857428</v>
      </c>
      <c r="H38" s="13">
        <f t="shared" si="2"/>
        <v>79.216257246484702</v>
      </c>
      <c r="I38" s="13">
        <f t="shared" si="5"/>
        <v>1.307469647899244E-2</v>
      </c>
      <c r="K38" s="13">
        <f t="shared" si="6"/>
        <v>1.5456946478296363</v>
      </c>
      <c r="L38" s="13">
        <f t="shared" si="7"/>
        <v>-1.5456946478296363</v>
      </c>
    </row>
    <row r="39" spans="2:12">
      <c r="B39" s="9">
        <v>0.3125</v>
      </c>
      <c r="C39" s="3">
        <v>1.5143824416258662</v>
      </c>
      <c r="D39" s="13">
        <f t="shared" si="0"/>
        <v>86.767722473878891</v>
      </c>
      <c r="E39" s="3">
        <f t="shared" si="3"/>
        <v>1.4050986929903115</v>
      </c>
      <c r="F39" s="3">
        <f t="shared" si="4"/>
        <v>1.8011346345868959</v>
      </c>
      <c r="G39" s="13">
        <f t="shared" si="1"/>
        <v>-132.46633729250706</v>
      </c>
      <c r="H39" s="13">
        <f t="shared" si="2"/>
        <v>80.506224907693039</v>
      </c>
      <c r="I39" s="13">
        <f t="shared" si="5"/>
        <v>1.1942937715839099E-2</v>
      </c>
      <c r="K39" s="13">
        <f t="shared" si="6"/>
        <v>1.5299584421768706</v>
      </c>
      <c r="L39" s="13">
        <f t="shared" si="7"/>
        <v>-1.5299584421768706</v>
      </c>
    </row>
    <row r="40" spans="2:12">
      <c r="B40" s="9">
        <v>0.32499999999999973</v>
      </c>
      <c r="C40" s="3">
        <v>1.5143824416258662</v>
      </c>
      <c r="D40" s="13">
        <f t="shared" si="0"/>
        <v>86.767722473878891</v>
      </c>
      <c r="E40" s="3">
        <f t="shared" si="3"/>
        <v>1.4069150107206936</v>
      </c>
      <c r="F40" s="3">
        <f t="shared" si="4"/>
        <v>0.14530541843055755</v>
      </c>
      <c r="G40" s="13">
        <f t="shared" si="1"/>
        <v>-130.44416989145861</v>
      </c>
      <c r="H40" s="13">
        <f t="shared" si="2"/>
        <v>80.610292247898713</v>
      </c>
      <c r="I40" s="13">
        <f t="shared" si="5"/>
        <v>1.1549248705358055E-2</v>
      </c>
      <c r="K40" s="13">
        <f t="shared" si="6"/>
        <v>1.514382441625866</v>
      </c>
      <c r="L40" s="13">
        <f t="shared" si="7"/>
        <v>-1.514382441625866</v>
      </c>
    </row>
    <row r="41" spans="2:12">
      <c r="B41" s="9">
        <v>0.33749999999999991</v>
      </c>
      <c r="C41" s="3">
        <v>1.4794758565858661</v>
      </c>
      <c r="D41" s="13">
        <f t="shared" si="0"/>
        <v>84.767722473872396</v>
      </c>
      <c r="E41" s="3">
        <f t="shared" si="3"/>
        <v>1.3883494269055352</v>
      </c>
      <c r="F41" s="3">
        <f t="shared" si="4"/>
        <v>-1.4852467052126752</v>
      </c>
      <c r="G41" s="13">
        <f t="shared" si="1"/>
        <v>-127.99178703921858</v>
      </c>
      <c r="H41" s="13">
        <f t="shared" si="2"/>
        <v>79.546562651093751</v>
      </c>
      <c r="I41" s="13">
        <f t="shared" si="5"/>
        <v>8.3040261862842944E-3</v>
      </c>
      <c r="K41" s="13">
        <f t="shared" si="6"/>
        <v>1.498965015181501</v>
      </c>
      <c r="L41" s="13">
        <f t="shared" si="7"/>
        <v>-1.498965015181501</v>
      </c>
    </row>
    <row r="42" spans="2:12">
      <c r="B42" s="9">
        <v>0.35000000000000009</v>
      </c>
      <c r="C42" s="3">
        <v>1.4445692715458662</v>
      </c>
      <c r="D42" s="13">
        <f t="shared" si="0"/>
        <v>82.767722473865902</v>
      </c>
      <c r="E42" s="3">
        <f t="shared" si="3"/>
        <v>1.3497851263654987</v>
      </c>
      <c r="F42" s="3">
        <f t="shared" si="4"/>
        <v>-3.0851440432029076</v>
      </c>
      <c r="G42" s="13">
        <f t="shared" si="1"/>
        <v>-124.97977995760328</v>
      </c>
      <c r="H42" s="13">
        <f t="shared" si="2"/>
        <v>77.336990990275581</v>
      </c>
      <c r="I42" s="13">
        <f t="shared" si="5"/>
        <v>8.9840341775729807E-3</v>
      </c>
      <c r="K42" s="13">
        <f t="shared" si="6"/>
        <v>1.483704548453278</v>
      </c>
      <c r="L42" s="13">
        <f t="shared" si="7"/>
        <v>-1.483704548453278</v>
      </c>
    </row>
    <row r="43" spans="2:12">
      <c r="B43" s="9">
        <v>0.36249999999999982</v>
      </c>
      <c r="C43" s="3">
        <v>1.3747561014658662</v>
      </c>
      <c r="D43" s="13">
        <f t="shared" si="0"/>
        <v>78.767722473852899</v>
      </c>
      <c r="E43" s="3">
        <f t="shared" si="3"/>
        <v>1.2916927352070868</v>
      </c>
      <c r="F43" s="3">
        <f t="shared" si="4"/>
        <v>-4.6473912926729488</v>
      </c>
      <c r="G43" s="13">
        <f t="shared" si="1"/>
        <v>-121.13701626118038</v>
      </c>
      <c r="H43" s="13">
        <f t="shared" si="2"/>
        <v>74.008542155075475</v>
      </c>
      <c r="I43" s="13">
        <f t="shared" si="5"/>
        <v>6.8995228142401345E-3</v>
      </c>
      <c r="K43" s="13">
        <f t="shared" si="6"/>
        <v>1.4685994434862735</v>
      </c>
      <c r="L43" s="13">
        <f t="shared" si="7"/>
        <v>-1.4685994434862735</v>
      </c>
    </row>
    <row r="44" spans="2:12">
      <c r="B44" s="9">
        <v>0.375</v>
      </c>
      <c r="C44" s="3">
        <v>1.2874896388658661</v>
      </c>
      <c r="D44" s="13">
        <f t="shared" si="0"/>
        <v>73.767722473836656</v>
      </c>
      <c r="E44" s="3">
        <f t="shared" si="3"/>
        <v>1.2146726852578655</v>
      </c>
      <c r="F44" s="3">
        <f t="shared" si="4"/>
        <v>-6.1616039959377034</v>
      </c>
      <c r="G44" s="13">
        <f t="shared" si="1"/>
        <v>-116.07678132073822</v>
      </c>
      <c r="H44" s="13">
        <f t="shared" si="2"/>
        <v>69.59561835509831</v>
      </c>
      <c r="I44" s="13">
        <f t="shared" si="5"/>
        <v>5.302308732749705E-3</v>
      </c>
      <c r="K44" s="13">
        <f t="shared" si="6"/>
        <v>1.4536481185938137</v>
      </c>
      <c r="L44" s="13">
        <f t="shared" si="7"/>
        <v>-1.4536481185938137</v>
      </c>
    </row>
    <row r="45" spans="2:12">
      <c r="B45" s="9">
        <v>0.38749999999999973</v>
      </c>
      <c r="C45" s="3">
        <v>1.1653165912258661</v>
      </c>
      <c r="D45" s="13">
        <f t="shared" si="0"/>
        <v>66.767722473813905</v>
      </c>
      <c r="E45" s="3">
        <f t="shared" si="3"/>
        <v>1.1195156382272788</v>
      </c>
      <c r="F45" s="3">
        <f t="shared" si="4"/>
        <v>-7.6125637624469311</v>
      </c>
      <c r="G45" s="13">
        <f t="shared" si="1"/>
        <v>-109.33681461820622</v>
      </c>
      <c r="H45" s="13">
        <f t="shared" si="2"/>
        <v>64.143521169317808</v>
      </c>
      <c r="I45" s="13">
        <f t="shared" si="5"/>
        <v>2.0977272955787956E-3</v>
      </c>
      <c r="K45" s="13">
        <f t="shared" si="6"/>
        <v>1.4388490081918552</v>
      </c>
      <c r="L45" s="13">
        <f t="shared" si="7"/>
        <v>-1.4388490081918552</v>
      </c>
    </row>
    <row r="46" spans="2:12">
      <c r="B46" s="9">
        <v>0.39999999999999991</v>
      </c>
      <c r="C46" s="3">
        <v>1.0431435435858663</v>
      </c>
      <c r="D46" s="13">
        <f t="shared" si="0"/>
        <v>59.767722473791174</v>
      </c>
      <c r="E46" s="3">
        <f t="shared" si="3"/>
        <v>1.0072747139125975</v>
      </c>
      <c r="F46" s="3">
        <f t="shared" si="4"/>
        <v>-8.9792739451745085</v>
      </c>
      <c r="G46" s="13">
        <f t="shared" si="1"/>
        <v>-100.43816916715515</v>
      </c>
      <c r="H46" s="13">
        <f t="shared" si="2"/>
        <v>57.71258991743926</v>
      </c>
      <c r="I46" s="13">
        <f t="shared" si="5"/>
        <v>1.2865729421299658E-3</v>
      </c>
      <c r="K46" s="13">
        <f t="shared" si="6"/>
        <v>1.4242005626350456</v>
      </c>
      <c r="L46" s="13">
        <f t="shared" si="7"/>
        <v>-1.4242005626350456</v>
      </c>
    </row>
    <row r="47" spans="2:12">
      <c r="B47" s="9">
        <v>0.41250000000000009</v>
      </c>
      <c r="C47" s="3">
        <v>0.90351720342286612</v>
      </c>
      <c r="D47" s="13">
        <f t="shared" si="0"/>
        <v>51.767722473593281</v>
      </c>
      <c r="E47" s="3">
        <f t="shared" si="3"/>
        <v>0.87934032566554809</v>
      </c>
      <c r="F47" s="3">
        <f t="shared" si="4"/>
        <v>-10.234751059763948</v>
      </c>
      <c r="G47" s="13">
        <f t="shared" si="1"/>
        <v>-88.964646019518099</v>
      </c>
      <c r="H47" s="13">
        <f t="shared" si="2"/>
        <v>50.382489416295243</v>
      </c>
      <c r="I47" s="13">
        <f t="shared" si="5"/>
        <v>5.8452141809229913E-4</v>
      </c>
      <c r="K47" s="13">
        <f t="shared" si="6"/>
        <v>1.4097012480544597</v>
      </c>
      <c r="L47" s="13">
        <f t="shared" si="7"/>
        <v>-1.4097012480544597</v>
      </c>
    </row>
    <row r="48" spans="2:12">
      <c r="B48" s="9">
        <v>0.42499999999999982</v>
      </c>
      <c r="C48" s="3">
        <v>0.74643757074386619</v>
      </c>
      <c r="D48" s="13">
        <f t="shared" si="0"/>
        <v>42.76772247362134</v>
      </c>
      <c r="E48" s="3">
        <f t="shared" si="3"/>
        <v>0.73750521147794901</v>
      </c>
      <c r="F48" s="3">
        <f t="shared" si="4"/>
        <v>-11.346809135007923</v>
      </c>
      <c r="G48" s="13">
        <f t="shared" si="1"/>
        <v>-74.657484528524733</v>
      </c>
      <c r="H48" s="13">
        <f t="shared" si="2"/>
        <v>42.255935986589712</v>
      </c>
      <c r="I48" s="13">
        <f t="shared" si="5"/>
        <v>7.9787042055416468E-5</v>
      </c>
      <c r="K48" s="13">
        <f t="shared" si="6"/>
        <v>1.3953495461969856</v>
      </c>
      <c r="L48" s="13">
        <f t="shared" si="7"/>
        <v>-1.3953495461969856</v>
      </c>
    </row>
    <row r="49" spans="2:12">
      <c r="B49" s="9">
        <v>0.4375</v>
      </c>
      <c r="C49" s="3">
        <v>0.57190464554386622</v>
      </c>
      <c r="D49" s="13">
        <f t="shared" si="0"/>
        <v>32.767722473588854</v>
      </c>
      <c r="E49" s="3">
        <f t="shared" si="3"/>
        <v>0.58400486533276796</v>
      </c>
      <c r="F49" s="3">
        <f t="shared" si="4"/>
        <v>-12.280027691614482</v>
      </c>
      <c r="G49" s="13">
        <f t="shared" si="1"/>
        <v>-57.509943402367163</v>
      </c>
      <c r="H49" s="13">
        <f t="shared" si="2"/>
        <v>33.461013998673607</v>
      </c>
      <c r="I49" s="13">
        <f t="shared" si="5"/>
        <v>1.4641531893972939E-4</v>
      </c>
      <c r="K49" s="13">
        <f t="shared" si="6"/>
        <v>1.3811439542663411</v>
      </c>
      <c r="L49" s="13">
        <f t="shared" si="7"/>
        <v>-1.3811439542663411</v>
      </c>
    </row>
    <row r="50" spans="2:12">
      <c r="B50" s="9">
        <v>0.44999999999999973</v>
      </c>
      <c r="C50" s="3">
        <v>0.39737172034486623</v>
      </c>
      <c r="D50" s="13">
        <f t="shared" si="0"/>
        <v>22.767722473613667</v>
      </c>
      <c r="E50" s="3">
        <f t="shared" si="3"/>
        <v>0.42151859053096707</v>
      </c>
      <c r="F50" s="3">
        <f t="shared" si="4"/>
        <v>-12.998901984144071</v>
      </c>
      <c r="G50" s="13">
        <f t="shared" si="1"/>
        <v>-37.836933026080487</v>
      </c>
      <c r="H50" s="13">
        <f t="shared" si="2"/>
        <v>24.151236223727519</v>
      </c>
      <c r="I50" s="13">
        <f t="shared" si="5"/>
        <v>5.830713397844058E-4</v>
      </c>
      <c r="K50" s="13">
        <f t="shared" si="6"/>
        <v>1.3670829847657184</v>
      </c>
      <c r="L50" s="13">
        <f t="shared" si="7"/>
        <v>-1.3670829847657184</v>
      </c>
    </row>
    <row r="51" spans="2:12">
      <c r="B51" s="9">
        <v>0.46249999999999991</v>
      </c>
      <c r="C51" s="3">
        <v>0.20538550262486624</v>
      </c>
      <c r="D51" s="13">
        <f t="shared" si="0"/>
        <v>11.767722473577926</v>
      </c>
      <c r="E51" s="3">
        <f t="shared" si="3"/>
        <v>0.25312029494384114</v>
      </c>
      <c r="F51" s="3">
        <f t="shared" si="4"/>
        <v>-13.471863646970077</v>
      </c>
      <c r="G51" s="13">
        <f t="shared" si="1"/>
        <v>-16.291856499842087</v>
      </c>
      <c r="H51" s="13">
        <f t="shared" si="2"/>
        <v>14.502724609388689</v>
      </c>
      <c r="I51" s="13">
        <f t="shared" si="5"/>
        <v>2.2786103977356651E-3</v>
      </c>
      <c r="K51" s="13">
        <f t="shared" si="6"/>
        <v>1.3531651653420202</v>
      </c>
      <c r="L51" s="13">
        <f t="shared" si="7"/>
        <v>-1.3531651653420202</v>
      </c>
    </row>
    <row r="52" spans="2:12">
      <c r="B52" s="9">
        <v>0.47500000000000009</v>
      </c>
      <c r="C52" s="3">
        <v>1.3399284905866215E-2</v>
      </c>
      <c r="D52" s="13">
        <f t="shared" si="0"/>
        <v>0.76772247359948276</v>
      </c>
      <c r="E52" s="3">
        <f t="shared" si="3"/>
        <v>8.2176396778614852E-2</v>
      </c>
      <c r="F52" s="3">
        <f t="shared" si="4"/>
        <v>-13.675511853218103</v>
      </c>
      <c r="G52" s="13">
        <f t="shared" si="1"/>
        <v>6.188280874784116</v>
      </c>
      <c r="H52" s="13">
        <f t="shared" si="2"/>
        <v>4.7083607110070851</v>
      </c>
      <c r="I52" s="13">
        <f t="shared" si="5"/>
        <v>4.7302911175565818E-3</v>
      </c>
      <c r="K52" s="13">
        <f t="shared" si="6"/>
        <v>1.33938903863169</v>
      </c>
      <c r="L52" s="13">
        <f t="shared" si="7"/>
        <v>-1.33938903863169</v>
      </c>
    </row>
    <row r="53" spans="2:12">
      <c r="B53" s="9">
        <v>0.48749999999999982</v>
      </c>
      <c r="C53" s="3">
        <v>-0.16113364029313376</v>
      </c>
      <c r="D53" s="13">
        <f t="shared" si="0"/>
        <v>-9.2322775263757091</v>
      </c>
      <c r="E53" s="3">
        <f t="shared" si="3"/>
        <v>-8.7800582499926422E-2</v>
      </c>
      <c r="F53" s="3">
        <f t="shared" si="4"/>
        <v>-13.598158342283302</v>
      </c>
      <c r="G53" s="13">
        <f t="shared" si="1"/>
        <v>28.50733151927377</v>
      </c>
      <c r="H53" s="13">
        <f t="shared" si="2"/>
        <v>-5.0306028160359784</v>
      </c>
      <c r="I53" s="13">
        <f t="shared" si="5"/>
        <v>5.3777373653018882E-3</v>
      </c>
      <c r="K53" s="13">
        <f t="shared" si="6"/>
        <v>1.3257531621081071</v>
      </c>
      <c r="L53" s="13">
        <f t="shared" si="7"/>
        <v>-1.3257531621081071</v>
      </c>
    </row>
    <row r="54" spans="2:12">
      <c r="B54" s="9">
        <v>0.5</v>
      </c>
      <c r="C54" s="3">
        <v>-0.33566656549313378</v>
      </c>
      <c r="D54" s="13">
        <f t="shared" si="0"/>
        <v>-19.2322775264082</v>
      </c>
      <c r="E54" s="3">
        <f t="shared" si="3"/>
        <v>-0.25332329122858122</v>
      </c>
      <c r="F54" s="3">
        <f t="shared" si="4"/>
        <v>-13.24181669829238</v>
      </c>
      <c r="G54" s="13">
        <f t="shared" si="1"/>
        <v>49.57633588672077</v>
      </c>
      <c r="H54" s="13">
        <f t="shared" si="2"/>
        <v>-14.514355439761131</v>
      </c>
      <c r="I54" s="13">
        <f t="shared" si="5"/>
        <v>6.7804148166073254E-3</v>
      </c>
      <c r="K54" s="13">
        <f t="shared" si="6"/>
        <v>1.3122561079305366</v>
      </c>
      <c r="L54" s="13">
        <f t="shared" si="7"/>
        <v>-1.3122561079305366</v>
      </c>
    </row>
    <row r="55" spans="2:12">
      <c r="B55" s="9">
        <v>0.51249999999999973</v>
      </c>
      <c r="C55" s="3">
        <v>-0.51019949069213388</v>
      </c>
      <c r="D55" s="13">
        <f t="shared" si="0"/>
        <v>-29.232277526383399</v>
      </c>
      <c r="E55" s="3">
        <f t="shared" si="3"/>
        <v>-0.41109969747493585</v>
      </c>
      <c r="F55" s="3">
        <f t="shared" si="4"/>
        <v>-12.62211249970837</v>
      </c>
      <c r="G55" s="13">
        <f t="shared" si="1"/>
        <v>68.476967075092517</v>
      </c>
      <c r="H55" s="13">
        <f t="shared" si="2"/>
        <v>-23.55427762441877</v>
      </c>
      <c r="I55" s="13">
        <f t="shared" si="5"/>
        <v>9.8207690156914083E-3</v>
      </c>
      <c r="K55" s="13">
        <f t="shared" si="6"/>
        <v>1.2988964627946185</v>
      </c>
      <c r="L55" s="13">
        <f t="shared" si="7"/>
        <v>-1.2988964627946185</v>
      </c>
    </row>
    <row r="56" spans="2:12">
      <c r="B56" s="9">
        <v>0.52499999999999991</v>
      </c>
      <c r="C56" s="3">
        <v>-0.64982583085213386</v>
      </c>
      <c r="D56" s="13">
        <f t="shared" si="0"/>
        <v>-37.232277526409391</v>
      </c>
      <c r="E56" s="3">
        <f t="shared" si="3"/>
        <v>-0.5581765776158073</v>
      </c>
      <c r="F56" s="3">
        <f t="shared" si="4"/>
        <v>-11.766150411269713</v>
      </c>
      <c r="G56" s="13">
        <f t="shared" si="1"/>
        <v>84.57849978646496</v>
      </c>
      <c r="H56" s="13">
        <f t="shared" si="2"/>
        <v>-31.981162120442175</v>
      </c>
      <c r="I56" s="13">
        <f t="shared" si="5"/>
        <v>8.3995856187763143E-3</v>
      </c>
      <c r="K56" s="13">
        <f t="shared" si="6"/>
        <v>1.2856728277843752</v>
      </c>
      <c r="L56" s="13">
        <f t="shared" si="7"/>
        <v>-1.2856728277843752</v>
      </c>
    </row>
    <row r="57" spans="2:12">
      <c r="B57" s="9">
        <v>0.53750000000000009</v>
      </c>
      <c r="C57" s="3">
        <v>-0.78945217101113385</v>
      </c>
      <c r="D57" s="13">
        <f t="shared" si="0"/>
        <v>-45.232277526378091</v>
      </c>
      <c r="E57" s="3">
        <f t="shared" si="3"/>
        <v>-0.69203806716504357</v>
      </c>
      <c r="F57" s="3">
        <f t="shared" si="4"/>
        <v>-10.708919163938901</v>
      </c>
      <c r="G57" s="13">
        <f t="shared" si="1"/>
        <v>97.583433944526661</v>
      </c>
      <c r="H57" s="13">
        <f t="shared" si="2"/>
        <v>-39.650860510947993</v>
      </c>
      <c r="I57" s="13">
        <f t="shared" si="5"/>
        <v>9.4895076281368614E-3</v>
      </c>
      <c r="K57" s="13">
        <f t="shared" si="6"/>
        <v>1.2725838182257307</v>
      </c>
      <c r="L57" s="13">
        <f t="shared" si="7"/>
        <v>-1.2725838182257307</v>
      </c>
    </row>
    <row r="58" spans="2:12">
      <c r="B58" s="9">
        <v>0.54999999999999982</v>
      </c>
      <c r="C58" s="3">
        <v>-0.91162521865113388</v>
      </c>
      <c r="D58" s="13">
        <f t="shared" si="0"/>
        <v>-52.232277526400829</v>
      </c>
      <c r="E58" s="3">
        <f t="shared" si="3"/>
        <v>-0.81065214516044759</v>
      </c>
      <c r="F58" s="3">
        <f t="shared" si="4"/>
        <v>-9.4891262396323182</v>
      </c>
      <c r="G58" s="13">
        <f t="shared" si="1"/>
        <v>107.50261312296664</v>
      </c>
      <c r="H58" s="13">
        <f t="shared" si="2"/>
        <v>-46.446946570920211</v>
      </c>
      <c r="I58" s="13">
        <f t="shared" si="5"/>
        <v>1.0195561570155534E-2</v>
      </c>
      <c r="K58" s="13">
        <f t="shared" si="6"/>
        <v>1.2596280635415182</v>
      </c>
      <c r="L58" s="13">
        <f t="shared" si="7"/>
        <v>-1.2596280635415182</v>
      </c>
    </row>
    <row r="59" spans="2:12">
      <c r="B59" s="9">
        <v>0.5625</v>
      </c>
      <c r="C59" s="3">
        <v>-1.0163449737741339</v>
      </c>
      <c r="D59" s="13">
        <f t="shared" si="0"/>
        <v>-58.232277526592213</v>
      </c>
      <c r="E59" s="3">
        <f t="shared" si="3"/>
        <v>-0.91246893985538802</v>
      </c>
      <c r="F59" s="3">
        <f t="shared" si="4"/>
        <v>-8.1453435755952341</v>
      </c>
      <c r="G59" s="13">
        <f t="shared" si="1"/>
        <v>114.58069934485624</v>
      </c>
      <c r="H59" s="13">
        <f t="shared" si="2"/>
        <v>-52.280619190490285</v>
      </c>
      <c r="I59" s="13">
        <f t="shared" si="5"/>
        <v>1.0790230422688446E-2</v>
      </c>
      <c r="K59" s="13">
        <f t="shared" si="6"/>
        <v>1.2468042071079617</v>
      </c>
      <c r="L59" s="13">
        <f t="shared" si="7"/>
        <v>-1.2468042071079617</v>
      </c>
    </row>
    <row r="60" spans="2:12">
      <c r="B60" s="9">
        <v>0.57499999999999973</v>
      </c>
      <c r="C60" s="3">
        <v>-1.1036114363741338</v>
      </c>
      <c r="D60" s="13">
        <f t="shared" si="0"/>
        <v>-63.232277526608449</v>
      </c>
      <c r="E60" s="3">
        <f t="shared" si="3"/>
        <v>-0.9963825002776947</v>
      </c>
      <c r="F60" s="3">
        <f t="shared" si="4"/>
        <v>-6.7130848337845315</v>
      </c>
      <c r="G60" s="13">
        <f t="shared" si="1"/>
        <v>119.20035211298323</v>
      </c>
      <c r="H60" s="13">
        <f t="shared" si="2"/>
        <v>-57.088512046604485</v>
      </c>
      <c r="I60" s="13">
        <f t="shared" si="5"/>
        <v>1.1498044736374226E-2</v>
      </c>
      <c r="K60" s="13">
        <f t="shared" si="6"/>
        <v>1.2341109061126241</v>
      </c>
      <c r="L60" s="13">
        <f t="shared" si="7"/>
        <v>-1.2341109061126241</v>
      </c>
    </row>
    <row r="61" spans="2:12">
      <c r="B61" s="9">
        <v>0.58749999999999991</v>
      </c>
      <c r="C61" s="3">
        <v>-1.1734246064541338</v>
      </c>
      <c r="D61" s="13">
        <f t="shared" si="0"/>
        <v>-67.232277526621445</v>
      </c>
      <c r="E61" s="3">
        <f t="shared" si="3"/>
        <v>-1.0616710056823477</v>
      </c>
      <c r="F61" s="3">
        <f t="shared" si="4"/>
        <v>-5.2230804323722406</v>
      </c>
      <c r="G61" s="13">
        <f t="shared" si="1"/>
        <v>121.78953457314076</v>
      </c>
      <c r="H61" s="13">
        <f t="shared" si="2"/>
        <v>-60.829267857008162</v>
      </c>
      <c r="I61" s="13">
        <f t="shared" si="5"/>
        <v>1.2488867285459749E-2</v>
      </c>
      <c r="K61" s="13">
        <f t="shared" si="6"/>
        <v>1.2215468314137969</v>
      </c>
      <c r="L61" s="13">
        <f t="shared" si="7"/>
        <v>-1.2215468314137969</v>
      </c>
    </row>
    <row r="62" spans="2:12">
      <c r="B62" s="9">
        <v>0.60000000000000009</v>
      </c>
      <c r="C62" s="3">
        <v>-1.2257844840141339</v>
      </c>
      <c r="D62" s="13">
        <f t="shared" si="0"/>
        <v>-70.232277526631194</v>
      </c>
      <c r="E62" s="3">
        <f t="shared" si="3"/>
        <v>-1.1079298963099475</v>
      </c>
      <c r="F62" s="3">
        <f t="shared" si="4"/>
        <v>-3.7007112502079811</v>
      </c>
      <c r="G62" s="13">
        <f t="shared" si="1"/>
        <v>122.74675597045926</v>
      </c>
      <c r="H62" s="13">
        <f t="shared" si="2"/>
        <v>-63.479707054926912</v>
      </c>
      <c r="I62" s="13">
        <f t="shared" si="5"/>
        <v>1.3889703842923748E-2</v>
      </c>
      <c r="K62" s="13">
        <f t="shared" si="6"/>
        <v>1.2091106674013237</v>
      </c>
      <c r="L62" s="13">
        <f t="shared" si="7"/>
        <v>-1.2091106674013237</v>
      </c>
    </row>
    <row r="63" spans="2:12">
      <c r="B63" s="9">
        <v>0.61249999999999982</v>
      </c>
      <c r="C63" s="3">
        <v>-1.2432377765341338</v>
      </c>
      <c r="D63" s="13">
        <f t="shared" si="0"/>
        <v>-71.232277526634448</v>
      </c>
      <c r="E63" s="3">
        <f t="shared" si="3"/>
        <v>-1.1350096063171631</v>
      </c>
      <c r="F63" s="3">
        <f t="shared" si="4"/>
        <v>-2.1663768005772401</v>
      </c>
      <c r="G63" s="13">
        <f t="shared" si="1"/>
        <v>122.38946793726853</v>
      </c>
      <c r="H63" s="13">
        <f t="shared" si="2"/>
        <v>-65.031260148778543</v>
      </c>
      <c r="I63" s="13">
        <f t="shared" si="5"/>
        <v>1.1713336828513591E-2</v>
      </c>
      <c r="K63" s="13">
        <f t="shared" si="6"/>
        <v>1.1968011118588395</v>
      </c>
      <c r="L63" s="13">
        <f t="shared" si="7"/>
        <v>-1.1968011118588395</v>
      </c>
    </row>
    <row r="64" spans="2:12">
      <c r="B64" s="9">
        <v>0.625</v>
      </c>
      <c r="C64" s="3">
        <v>-1.2606910690541338</v>
      </c>
      <c r="D64" s="13">
        <f t="shared" si="0"/>
        <v>-72.232277526637688</v>
      </c>
      <c r="E64" s="3">
        <f t="shared" si="3"/>
        <v>-1.1429659619591803</v>
      </c>
      <c r="F64" s="3">
        <f t="shared" si="4"/>
        <v>-0.63650845136138345</v>
      </c>
      <c r="G64" s="13">
        <f t="shared" si="1"/>
        <v>120.92442796782046</v>
      </c>
      <c r="H64" s="13">
        <f t="shared" si="2"/>
        <v>-65.487125747371238</v>
      </c>
      <c r="I64" s="13">
        <f t="shared" si="5"/>
        <v>1.3859200840518254E-2</v>
      </c>
      <c r="K64" s="13">
        <f t="shared" si="6"/>
        <v>1.1846168758274132</v>
      </c>
      <c r="L64" s="13">
        <f t="shared" si="7"/>
        <v>-1.1846168758274132</v>
      </c>
    </row>
    <row r="65" spans="2:12">
      <c r="B65" s="9">
        <v>0.63749999999999973</v>
      </c>
      <c r="C65" s="3">
        <v>-1.2432377765341338</v>
      </c>
      <c r="D65" s="13">
        <f t="shared" si="0"/>
        <v>-71.232277526634448</v>
      </c>
      <c r="E65" s="3">
        <f t="shared" si="3"/>
        <v>-1.1320278757312257</v>
      </c>
      <c r="F65" s="3">
        <f t="shared" si="4"/>
        <v>0.87504689823637238</v>
      </c>
      <c r="G65" s="13">
        <f t="shared" si="1"/>
        <v>118.43617993006377</v>
      </c>
      <c r="H65" s="13">
        <f t="shared" si="2"/>
        <v>-64.860419570559259</v>
      </c>
      <c r="I65" s="13">
        <f t="shared" si="5"/>
        <v>1.2367642036592673E-2</v>
      </c>
      <c r="K65" s="13">
        <f t="shared" si="6"/>
        <v>1.1725566834705778</v>
      </c>
      <c r="L65" s="13">
        <f t="shared" si="7"/>
        <v>-1.1725566834705778</v>
      </c>
    </row>
    <row r="66" spans="2:12">
      <c r="B66" s="9">
        <v>0.64999999999999991</v>
      </c>
      <c r="C66" s="3">
        <v>-1.2083311914941339</v>
      </c>
      <c r="D66" s="13">
        <f t="shared" si="0"/>
        <v>-69.232277526627954</v>
      </c>
      <c r="E66" s="3">
        <f t="shared" si="3"/>
        <v>-1.1025841363891986</v>
      </c>
      <c r="F66" s="3">
        <f t="shared" si="4"/>
        <v>2.3554991473621696</v>
      </c>
      <c r="G66" s="13">
        <f t="shared" si="1"/>
        <v>114.88993157729584</v>
      </c>
      <c r="H66" s="13">
        <f t="shared" si="2"/>
        <v>-63.173417573177815</v>
      </c>
      <c r="I66" s="13">
        <f t="shared" si="5"/>
        <v>1.1182439663366227E-2</v>
      </c>
      <c r="K66" s="13">
        <f t="shared" si="6"/>
        <v>1.1606192719407351</v>
      </c>
      <c r="L66" s="13">
        <f t="shared" si="7"/>
        <v>-1.1606192719407351</v>
      </c>
    </row>
    <row r="67" spans="2:12">
      <c r="B67" s="9">
        <v>0.66250000000000009</v>
      </c>
      <c r="C67" s="3">
        <v>-1.1559713139341339</v>
      </c>
      <c r="D67" s="13">
        <f t="shared" si="0"/>
        <v>-66.232277526618205</v>
      </c>
      <c r="E67" s="3">
        <f t="shared" si="3"/>
        <v>-1.055188845238219</v>
      </c>
      <c r="F67" s="3">
        <f t="shared" si="4"/>
        <v>3.7916232920783677</v>
      </c>
      <c r="G67" s="13">
        <f t="shared" si="1"/>
        <v>110.14665405303226</v>
      </c>
      <c r="H67" s="13">
        <f t="shared" si="2"/>
        <v>-60.457867421432944</v>
      </c>
      <c r="I67" s="13">
        <f t="shared" si="5"/>
        <v>1.0157105996443067E-2</v>
      </c>
      <c r="K67" s="13">
        <f t="shared" si="6"/>
        <v>1.1488033912469207</v>
      </c>
      <c r="L67" s="13">
        <f t="shared" si="7"/>
        <v>-1.1488033912469207</v>
      </c>
    </row>
    <row r="68" spans="2:12">
      <c r="B68" s="9">
        <v>0.67499999999999982</v>
      </c>
      <c r="C68" s="3">
        <v>-1.0861581438541339</v>
      </c>
      <c r="D68" s="13">
        <f t="shared" si="0"/>
        <v>-62.232277526605209</v>
      </c>
      <c r="E68" s="3">
        <f t="shared" si="3"/>
        <v>-0.99058313939145315</v>
      </c>
      <c r="F68" s="3">
        <f t="shared" si="4"/>
        <v>5.1684564677412705</v>
      </c>
      <c r="G68" s="13">
        <f t="shared" si="1"/>
        <v>103.98993238740279</v>
      </c>
      <c r="H68" s="13">
        <f t="shared" si="2"/>
        <v>-56.756233143949594</v>
      </c>
      <c r="I68" s="13">
        <f t="shared" si="5"/>
        <v>9.1345814780414442E-3</v>
      </c>
      <c r="K68" s="13">
        <f t="shared" si="6"/>
        <v>1.1371078041239149</v>
      </c>
      <c r="L68" s="13">
        <f t="shared" si="7"/>
        <v>-1.1371078041239149</v>
      </c>
    </row>
    <row r="69" spans="2:12">
      <c r="B69" s="9">
        <v>0.6875</v>
      </c>
      <c r="C69" s="3">
        <v>-0.99889168125413375</v>
      </c>
      <c r="D69" s="13">
        <f t="shared" si="0"/>
        <v>-57.232277526588959</v>
      </c>
      <c r="E69" s="3">
        <f t="shared" si="3"/>
        <v>-0.90972900660915557</v>
      </c>
      <c r="F69" s="3">
        <f t="shared" si="4"/>
        <v>6.4683306225838058</v>
      </c>
      <c r="G69" s="13">
        <f t="shared" si="1"/>
        <v>96.164960576377837</v>
      </c>
      <c r="H69" s="13">
        <f t="shared" si="2"/>
        <v>-52.123632579333588</v>
      </c>
      <c r="I69" s="13">
        <f t="shared" si="5"/>
        <v>7.9499825498462341E-3</v>
      </c>
      <c r="K69" s="13">
        <f t="shared" si="6"/>
        <v>1.125531285902684</v>
      </c>
      <c r="L69" s="13">
        <f t="shared" si="7"/>
        <v>-1.125531285902684</v>
      </c>
    </row>
    <row r="70" spans="2:12">
      <c r="B70" s="9">
        <v>0.69999999999999973</v>
      </c>
      <c r="C70" s="3">
        <v>-0.89417192613113383</v>
      </c>
      <c r="D70" s="13">
        <f t="shared" si="0"/>
        <v>-51.232277526397581</v>
      </c>
      <c r="E70" s="3">
        <f t="shared" si="3"/>
        <v>-0.813849098736799</v>
      </c>
      <c r="F70" s="3">
        <f t="shared" si="4"/>
        <v>7.6703926297885285</v>
      </c>
      <c r="G70" s="13">
        <f t="shared" si="1"/>
        <v>86.429361278221478</v>
      </c>
      <c r="H70" s="13">
        <f t="shared" si="2"/>
        <v>-46.630118518144407</v>
      </c>
      <c r="I70" s="13">
        <f t="shared" si="5"/>
        <v>6.4517566006201052E-3</v>
      </c>
      <c r="K70" s="13">
        <f t="shared" si="6"/>
        <v>1.1140726243821468</v>
      </c>
      <c r="L70" s="13">
        <f t="shared" si="7"/>
        <v>-1.1140726243821468</v>
      </c>
    </row>
    <row r="71" spans="2:12">
      <c r="B71" s="9">
        <v>0.71249999999999991</v>
      </c>
      <c r="C71" s="3">
        <v>-0.7719988784911338</v>
      </c>
      <c r="D71" s="13">
        <f t="shared" si="0"/>
        <v>-44.232277526374837</v>
      </c>
      <c r="E71" s="3">
        <f t="shared" si="3"/>
        <v>-0.70446460316472026</v>
      </c>
      <c r="F71" s="3">
        <f t="shared" si="4"/>
        <v>8.7507596457662977</v>
      </c>
      <c r="G71" s="13">
        <f t="shared" si="1"/>
        <v>74.612851857202301</v>
      </c>
      <c r="H71" s="13">
        <f t="shared" si="2"/>
        <v>-40.362848577696845</v>
      </c>
      <c r="I71" s="13">
        <f t="shared" si="5"/>
        <v>4.5608783438638289E-3</v>
      </c>
      <c r="K71" s="13">
        <f t="shared" si="6"/>
        <v>1.102730619702238</v>
      </c>
      <c r="L71" s="13">
        <f t="shared" si="7"/>
        <v>-1.102730619702238</v>
      </c>
    </row>
    <row r="72" spans="2:12">
      <c r="B72" s="9">
        <v>0.72500000000000009</v>
      </c>
      <c r="C72" s="3">
        <v>-0.6323725383321338</v>
      </c>
      <c r="D72" s="13">
        <f t="shared" si="0"/>
        <v>-36.232277526406136</v>
      </c>
      <c r="E72" s="3">
        <f t="shared" si="3"/>
        <v>-0.58342184948995368</v>
      </c>
      <c r="F72" s="3">
        <f t="shared" si="4"/>
        <v>9.6834202939813263</v>
      </c>
      <c r="G72" s="13">
        <f t="shared" si="1"/>
        <v>60.678488384173193</v>
      </c>
      <c r="H72" s="13">
        <f t="shared" si="2"/>
        <v>-33.427609651491082</v>
      </c>
      <c r="I72" s="13">
        <f t="shared" si="5"/>
        <v>2.3961699381239376E-3</v>
      </c>
      <c r="K72" s="13">
        <f t="shared" si="6"/>
        <v>1.0915040842182719</v>
      </c>
      <c r="L72" s="13">
        <f t="shared" si="7"/>
        <v>-1.0915040842182719</v>
      </c>
    </row>
    <row r="73" spans="2:12">
      <c r="B73" s="9">
        <v>0.73749999999999982</v>
      </c>
      <c r="C73" s="3">
        <v>-0.49274619817213378</v>
      </c>
      <c r="D73" s="13">
        <f t="shared" si="0"/>
        <v>-28.232277526380145</v>
      </c>
      <c r="E73" s="3">
        <f t="shared" si="3"/>
        <v>-0.45289808200516002</v>
      </c>
      <c r="F73" s="3">
        <f t="shared" si="4"/>
        <v>10.441901398783491</v>
      </c>
      <c r="G73" s="13">
        <f t="shared" si="1"/>
        <v>44.773639110811537</v>
      </c>
      <c r="H73" s="13">
        <f t="shared" si="2"/>
        <v>-25.949148648465524</v>
      </c>
      <c r="I73" s="13">
        <f t="shared" si="5"/>
        <v>1.5878723620566353E-3</v>
      </c>
      <c r="K73" s="13">
        <f t="shared" si="6"/>
        <v>1.0803918423765801</v>
      </c>
      <c r="L73" s="13">
        <f t="shared" si="7"/>
        <v>-1.0803918423765801</v>
      </c>
    </row>
    <row r="74" spans="2:12">
      <c r="B74" s="9">
        <v>0.75</v>
      </c>
      <c r="C74" s="3">
        <v>-0.33566656549313378</v>
      </c>
      <c r="D74" s="13">
        <f t="shared" si="0"/>
        <v>-19.2322775264082</v>
      </c>
      <c r="E74" s="3">
        <f t="shared" si="3"/>
        <v>-0.31537843340930205</v>
      </c>
      <c r="F74" s="3">
        <f t="shared" si="4"/>
        <v>11.001571887668636</v>
      </c>
      <c r="G74" s="13">
        <f t="shared" si="1"/>
        <v>27.256328756071088</v>
      </c>
      <c r="H74" s="13">
        <f t="shared" si="2"/>
        <v>-18.069853183800685</v>
      </c>
      <c r="I74" s="13">
        <f t="shared" si="5"/>
        <v>4.1160830345100255E-4</v>
      </c>
      <c r="K74" s="13">
        <f t="shared" si="6"/>
        <v>1.0693927305914159</v>
      </c>
      <c r="L74" s="13">
        <f t="shared" si="7"/>
        <v>-1.0693927305914159</v>
      </c>
    </row>
    <row r="75" spans="2:12">
      <c r="B75" s="9">
        <v>0.76249999999999973</v>
      </c>
      <c r="C75" s="3">
        <v>-0.17858693281313379</v>
      </c>
      <c r="D75" s="13">
        <f t="shared" si="0"/>
        <v>-10.23227752637896</v>
      </c>
      <c r="E75" s="3">
        <f t="shared" si="3"/>
        <v>-0.173599983445308</v>
      </c>
      <c r="F75" s="3">
        <f t="shared" si="4"/>
        <v>11.342275997119524</v>
      </c>
      <c r="G75" s="13">
        <f t="shared" si="1"/>
        <v>8.6847178792081046</v>
      </c>
      <c r="H75" s="13">
        <f t="shared" si="2"/>
        <v>-9.9465463749571086</v>
      </c>
      <c r="I75" s="13">
        <f t="shared" si="5"/>
        <v>2.4869663997258027E-5</v>
      </c>
      <c r="K75" s="13">
        <f t="shared" si="6"/>
        <v>1.0585055971231156</v>
      </c>
      <c r="L75" s="13">
        <f t="shared" si="7"/>
        <v>-1.0585055971231156</v>
      </c>
    </row>
    <row r="76" spans="2:12">
      <c r="B76" s="9">
        <v>0.77499999999999991</v>
      </c>
      <c r="C76" s="3">
        <v>-2.1507300134033784E-2</v>
      </c>
      <c r="D76" s="13">
        <f t="shared" si="0"/>
        <v>-1.2322775264012855</v>
      </c>
      <c r="E76" s="3">
        <f t="shared" si="3"/>
        <v>-3.046454631268769E-2</v>
      </c>
      <c r="F76" s="3">
        <f t="shared" si="4"/>
        <v>11.450834970609625</v>
      </c>
      <c r="G76" s="13">
        <f t="shared" si="1"/>
        <v>-10.234607522076175</v>
      </c>
      <c r="H76" s="13">
        <f t="shared" si="2"/>
        <v>-1.7454899284978391</v>
      </c>
      <c r="I76" s="13">
        <f t="shared" si="5"/>
        <v>8.0232259105010004E-5</v>
      </c>
      <c r="K76" s="13">
        <f t="shared" si="6"/>
        <v>1.0477293019574947</v>
      </c>
      <c r="L76" s="13">
        <f t="shared" si="7"/>
        <v>-1.0477293019574947</v>
      </c>
    </row>
    <row r="77" spans="2:12">
      <c r="B77" s="9">
        <v>0.78750000000000009</v>
      </c>
      <c r="C77" s="3">
        <v>0.13557233254586623</v>
      </c>
      <c r="D77" s="13">
        <f t="shared" si="0"/>
        <v>7.7677224736222259</v>
      </c>
      <c r="E77" s="3">
        <f t="shared" si="3"/>
        <v>0.11107173339460824</v>
      </c>
      <c r="F77" s="3">
        <f t="shared" si="4"/>
        <v>11.322902376583674</v>
      </c>
      <c r="G77" s="13">
        <f t="shared" si="1"/>
        <v>-28.731935013729341</v>
      </c>
      <c r="H77" s="13">
        <f t="shared" si="2"/>
        <v>6.3639415467133365</v>
      </c>
      <c r="I77" s="13">
        <f t="shared" si="5"/>
        <v>6.0027935877062378E-4</v>
      </c>
      <c r="K77" s="13">
        <f t="shared" si="6"/>
        <v>1.0370627166864763</v>
      </c>
      <c r="L77" s="13">
        <f t="shared" si="7"/>
        <v>-1.0370627166864763</v>
      </c>
    </row>
    <row r="78" spans="2:12">
      <c r="B78" s="9">
        <v>0.79999999999999982</v>
      </c>
      <c r="C78" s="3">
        <v>0.29265196522486625</v>
      </c>
      <c r="D78" s="13">
        <f t="shared" ref="D78:D141" si="8">C78*180/PI()</f>
        <v>16.767722473594173</v>
      </c>
      <c r="E78" s="3">
        <f t="shared" si="3"/>
        <v>0.24811864825600896</v>
      </c>
      <c r="F78" s="3">
        <f t="shared" si="4"/>
        <v>10.963753188912056</v>
      </c>
      <c r="G78" s="13">
        <f t="shared" ref="G78:G141" si="9">-($C$4/$C$5)*SIN(E78)-$F$5*F78</f>
        <v>-46.074452117709228</v>
      </c>
      <c r="H78" s="13">
        <f t="shared" ref="H78:H141" si="10">E78*180/PI()</f>
        <v>14.216151363560316</v>
      </c>
      <c r="I78" s="13">
        <f t="shared" si="5"/>
        <v>1.9832163202487124E-3</v>
      </c>
      <c r="K78" s="13">
        <f t="shared" si="6"/>
        <v>1.026504724389933</v>
      </c>
      <c r="L78" s="13">
        <f t="shared" si="7"/>
        <v>-1.026504724389933</v>
      </c>
    </row>
    <row r="79" spans="2:12">
      <c r="B79" s="9">
        <v>0.8125</v>
      </c>
      <c r="C79" s="3">
        <v>0.43227830538486622</v>
      </c>
      <c r="D79" s="13">
        <f t="shared" si="8"/>
        <v>24.767722473620164</v>
      </c>
      <c r="E79" s="3">
        <f t="shared" ref="E79:E142" si="11">F79*$C$3+E78</f>
        <v>0.37796642997401764</v>
      </c>
      <c r="F79" s="3">
        <f t="shared" ref="F79:F142" si="12">G78*$C$3+F78</f>
        <v>10.387822537440691</v>
      </c>
      <c r="G79" s="13">
        <f t="shared" si="9"/>
        <v>-61.656877606828175</v>
      </c>
      <c r="H79" s="13">
        <f t="shared" si="10"/>
        <v>21.655881235138182</v>
      </c>
      <c r="I79" s="13">
        <f t="shared" ref="I79:I142" si="13">(C79-E79)^2</f>
        <v>2.9497798106435393E-3</v>
      </c>
      <c r="K79" s="13">
        <f t="shared" ref="K79:K142" si="14">$M$9*EXP(-$N$9*B79)</f>
        <v>1.0160542195187303</v>
      </c>
      <c r="L79" s="13">
        <f t="shared" ref="L79:L142" si="15">-K79</f>
        <v>-1.0160542195187303</v>
      </c>
    </row>
    <row r="80" spans="2:12">
      <c r="B80" s="9">
        <v>0.82499999999999973</v>
      </c>
      <c r="C80" s="3">
        <v>0.55445135302386617</v>
      </c>
      <c r="D80" s="13">
        <f t="shared" si="8"/>
        <v>31.767722473585607</v>
      </c>
      <c r="E80" s="3">
        <f t="shared" si="11"/>
        <v>0.4981803245659594</v>
      </c>
      <c r="F80" s="3">
        <f t="shared" si="12"/>
        <v>9.6171115673553391</v>
      </c>
      <c r="G80" s="13">
        <f t="shared" si="9"/>
        <v>-75.062012049285983</v>
      </c>
      <c r="H80" s="13">
        <f t="shared" si="10"/>
        <v>28.543630034086998</v>
      </c>
      <c r="I80" s="13">
        <f t="shared" si="13"/>
        <v>3.1664286437105534E-3</v>
      </c>
      <c r="K80" s="13">
        <f t="shared" si="14"/>
        <v>1.0057101077789656</v>
      </c>
      <c r="L80" s="13">
        <f t="shared" si="15"/>
        <v>-1.0057101077789656</v>
      </c>
    </row>
    <row r="81" spans="2:12">
      <c r="B81" s="9">
        <v>0.83749999999999991</v>
      </c>
      <c r="C81" s="3">
        <v>0.6766244006638662</v>
      </c>
      <c r="D81" s="13">
        <f t="shared" si="8"/>
        <v>38.767722473608352</v>
      </c>
      <c r="E81" s="3">
        <f t="shared" si="11"/>
        <v>0.6066657797752002</v>
      </c>
      <c r="F81" s="3">
        <f t="shared" si="12"/>
        <v>8.678836416739264</v>
      </c>
      <c r="G81" s="13">
        <f t="shared" si="9"/>
        <v>-86.080911418817422</v>
      </c>
      <c r="H81" s="13">
        <f t="shared" si="10"/>
        <v>34.759388756132026</v>
      </c>
      <c r="I81" s="13">
        <f t="shared" si="13"/>
        <v>4.8942086366440948E-3</v>
      </c>
      <c r="K81" s="13">
        <f t="shared" si="14"/>
        <v>0.99547130601737766</v>
      </c>
      <c r="L81" s="13">
        <f t="shared" si="15"/>
        <v>-0.99547130601737766</v>
      </c>
    </row>
    <row r="82" spans="2:12">
      <c r="B82" s="9">
        <v>0.85000000000000009</v>
      </c>
      <c r="C82" s="3">
        <v>0.78134415578386618</v>
      </c>
      <c r="D82" s="13">
        <f t="shared" si="8"/>
        <v>44.767722473627842</v>
      </c>
      <c r="E82" s="3">
        <f t="shared" si="11"/>
        <v>0.70170109257525082</v>
      </c>
      <c r="F82" s="3">
        <f t="shared" si="12"/>
        <v>7.602825024004046</v>
      </c>
      <c r="G82" s="13">
        <f t="shared" si="9"/>
        <v>-94.694720825025698</v>
      </c>
      <c r="H82" s="13">
        <f t="shared" si="10"/>
        <v>40.20451108428054</v>
      </c>
      <c r="I82" s="13">
        <f t="shared" si="13"/>
        <v>6.3430175172515015E-3</v>
      </c>
      <c r="K82" s="13">
        <f t="shared" si="14"/>
        <v>0.98533674210793276</v>
      </c>
      <c r="L82" s="13">
        <f t="shared" si="15"/>
        <v>-0.98533674210793276</v>
      </c>
    </row>
    <row r="83" spans="2:12">
      <c r="B83" s="9">
        <v>0.86249999999999982</v>
      </c>
      <c r="C83" s="3">
        <v>0.86861061838286613</v>
      </c>
      <c r="D83" s="13">
        <f t="shared" si="8"/>
        <v>49.767722473586787</v>
      </c>
      <c r="E83" s="3">
        <f t="shared" si="11"/>
        <v>0.78194035524639116</v>
      </c>
      <c r="F83" s="3">
        <f t="shared" si="12"/>
        <v>6.4191410136912248</v>
      </c>
      <c r="G83" s="13">
        <f t="shared" si="9"/>
        <v>-101.0293845818432</v>
      </c>
      <c r="H83" s="13">
        <f t="shared" si="10"/>
        <v>44.801882186578496</v>
      </c>
      <c r="I83" s="13">
        <f t="shared" si="13"/>
        <v>7.5117345121458118E-3</v>
      </c>
      <c r="K83" s="13">
        <f t="shared" si="14"/>
        <v>0.97530535483955627</v>
      </c>
      <c r="L83" s="13">
        <f t="shared" si="15"/>
        <v>-0.97530535483955627</v>
      </c>
    </row>
    <row r="84" spans="2:12">
      <c r="B84" s="9">
        <v>0.875</v>
      </c>
      <c r="C84" s="3">
        <v>0.93842378846286623</v>
      </c>
      <c r="D84" s="13">
        <f t="shared" si="8"/>
        <v>53.76772247359979</v>
      </c>
      <c r="E84" s="3">
        <f t="shared" si="11"/>
        <v>0.84639377657661852</v>
      </c>
      <c r="F84" s="3">
        <f t="shared" si="12"/>
        <v>5.1562737064181849</v>
      </c>
      <c r="G84" s="13">
        <f t="shared" si="9"/>
        <v>-105.2979543566714</v>
      </c>
      <c r="H84" s="13">
        <f t="shared" si="10"/>
        <v>48.494791203978991</v>
      </c>
      <c r="I84" s="13">
        <f t="shared" si="13"/>
        <v>8.4695230877828952E-3</v>
      </c>
      <c r="K84" s="13">
        <f t="shared" si="14"/>
        <v>0.96537609380501177</v>
      </c>
      <c r="L84" s="13">
        <f t="shared" si="15"/>
        <v>-0.96537609380501177</v>
      </c>
    </row>
    <row r="85" spans="2:12">
      <c r="B85" s="9">
        <v>0.88749999999999973</v>
      </c>
      <c r="C85" s="3">
        <v>0.99078366602286616</v>
      </c>
      <c r="D85" s="13">
        <f t="shared" si="8"/>
        <v>56.767722473609531</v>
      </c>
      <c r="E85" s="3">
        <f t="shared" si="11"/>
        <v>0.89439439253861597</v>
      </c>
      <c r="F85" s="3">
        <f t="shared" si="12"/>
        <v>3.8400492769597925</v>
      </c>
      <c r="G85" s="13">
        <f t="shared" si="9"/>
        <v>-107.74362675900804</v>
      </c>
      <c r="H85" s="13">
        <f t="shared" si="10"/>
        <v>51.245023912629748</v>
      </c>
      <c r="I85" s="13">
        <f t="shared" si="13"/>
        <v>9.2908920428215781E-3</v>
      </c>
      <c r="K85" s="13">
        <f t="shared" si="14"/>
        <v>0.95554791929091276</v>
      </c>
      <c r="L85" s="13">
        <f t="shared" si="15"/>
        <v>-0.95554791929091276</v>
      </c>
    </row>
    <row r="86" spans="2:12">
      <c r="B86" s="9">
        <v>0.89999999999999991</v>
      </c>
      <c r="C86" s="3">
        <v>1.0431435435858663</v>
      </c>
      <c r="D86" s="13">
        <f t="shared" si="8"/>
        <v>59.767722473791174</v>
      </c>
      <c r="E86" s="3">
        <f t="shared" si="11"/>
        <v>0.92556006681951841</v>
      </c>
      <c r="F86" s="3">
        <f t="shared" si="12"/>
        <v>2.493253942472192</v>
      </c>
      <c r="G86" s="13">
        <f t="shared" si="9"/>
        <v>-108.59232580290654</v>
      </c>
      <c r="H86" s="13">
        <f t="shared" si="10"/>
        <v>53.030685514604869</v>
      </c>
      <c r="I86" s="13">
        <f t="shared" si="13"/>
        <v>1.3825874008462262E-2</v>
      </c>
      <c r="K86" s="13">
        <f t="shared" si="14"/>
        <v>0.94581980216884876</v>
      </c>
      <c r="L86" s="13">
        <f t="shared" si="15"/>
        <v>-0.94581980216884876</v>
      </c>
    </row>
    <row r="87" spans="2:12">
      <c r="B87" s="9">
        <v>0.91250000000000009</v>
      </c>
      <c r="C87" s="3">
        <v>1.0605968361058662</v>
      </c>
      <c r="D87" s="13">
        <f t="shared" si="8"/>
        <v>60.767722473794421</v>
      </c>
      <c r="E87" s="3">
        <f t="shared" si="11"/>
        <v>0.93975819019371665</v>
      </c>
      <c r="F87" s="3">
        <f t="shared" si="12"/>
        <v>1.1358498699358601</v>
      </c>
      <c r="G87" s="13">
        <f t="shared" si="9"/>
        <v>-108.01905455826628</v>
      </c>
      <c r="H87" s="13">
        <f t="shared" si="10"/>
        <v>53.844178060952473</v>
      </c>
      <c r="I87" s="13">
        <f t="shared" si="13"/>
        <v>1.4601978345881856E-2</v>
      </c>
      <c r="K87" s="13">
        <f t="shared" si="14"/>
        <v>0.93619072378762669</v>
      </c>
      <c r="L87" s="13">
        <f t="shared" si="15"/>
        <v>-0.93619072378762669</v>
      </c>
    </row>
    <row r="88" spans="2:12">
      <c r="B88" s="9">
        <v>0.92499999999999982</v>
      </c>
      <c r="C88" s="3">
        <v>1.0605968361058662</v>
      </c>
      <c r="D88" s="13">
        <f t="shared" si="8"/>
        <v>60.767722473794421</v>
      </c>
      <c r="E88" s="3">
        <f t="shared" si="11"/>
        <v>0.93707833629318582</v>
      </c>
      <c r="F88" s="3">
        <f t="shared" si="12"/>
        <v>-0.21438831204246833</v>
      </c>
      <c r="G88" s="13">
        <f t="shared" si="9"/>
        <v>-106.12887329469176</v>
      </c>
      <c r="H88" s="13">
        <f t="shared" si="10"/>
        <v>53.690633742740388</v>
      </c>
      <c r="I88" s="13">
        <f t="shared" si="13"/>
        <v>1.525681979597512E-2</v>
      </c>
      <c r="K88" s="13">
        <f t="shared" si="14"/>
        <v>0.92665967586660369</v>
      </c>
      <c r="L88" s="13">
        <f t="shared" si="15"/>
        <v>-0.92665967586660369</v>
      </c>
    </row>
    <row r="89" spans="2:12">
      <c r="B89" s="9">
        <v>0.9375</v>
      </c>
      <c r="C89" s="3">
        <v>1.0431435435858663</v>
      </c>
      <c r="D89" s="13">
        <f t="shared" si="8"/>
        <v>59.767722473791174</v>
      </c>
      <c r="E89" s="3">
        <f t="shared" si="11"/>
        <v>0.91781584594035936</v>
      </c>
      <c r="F89" s="3">
        <f t="shared" si="12"/>
        <v>-1.5409992282261153</v>
      </c>
      <c r="G89" s="13">
        <f t="shared" si="9"/>
        <v>-102.95161275182537</v>
      </c>
      <c r="H89" s="13">
        <f t="shared" si="10"/>
        <v>52.586974342611967</v>
      </c>
      <c r="I89" s="13">
        <f t="shared" si="13"/>
        <v>1.5707031797123593E-2</v>
      </c>
      <c r="K89" s="13">
        <f t="shared" si="14"/>
        <v>0.91722566039010756</v>
      </c>
      <c r="L89" s="13">
        <f t="shared" si="15"/>
        <v>-0.91722566039010756</v>
      </c>
    </row>
    <row r="90" spans="2:12">
      <c r="B90" s="9">
        <v>0.94999999999999973</v>
      </c>
      <c r="C90" s="3">
        <v>1.0082369585428663</v>
      </c>
      <c r="D90" s="13">
        <f t="shared" si="8"/>
        <v>57.767722473612793</v>
      </c>
      <c r="E90" s="3">
        <f t="shared" si="11"/>
        <v>0.88246716609506026</v>
      </c>
      <c r="F90" s="3">
        <f t="shared" si="12"/>
        <v>-2.8278943876239326</v>
      </c>
      <c r="G90" s="13">
        <f t="shared" si="9"/>
        <v>-98.448938782246316</v>
      </c>
      <c r="H90" s="13">
        <f t="shared" si="10"/>
        <v>50.56164417611717</v>
      </c>
      <c r="I90" s="13">
        <f t="shared" si="13"/>
        <v>1.5818040692364213E-2</v>
      </c>
      <c r="K90" s="13">
        <f t="shared" si="14"/>
        <v>0.90788768950293486</v>
      </c>
      <c r="L90" s="13">
        <f t="shared" si="15"/>
        <v>-0.90788768950293486</v>
      </c>
    </row>
    <row r="91" spans="2:12">
      <c r="B91" s="9">
        <v>0.96249999999999991</v>
      </c>
      <c r="C91" s="3">
        <v>0.95587708098286617</v>
      </c>
      <c r="D91" s="13">
        <f t="shared" si="8"/>
        <v>54.767722473603037</v>
      </c>
      <c r="E91" s="3">
        <f t="shared" si="11"/>
        <v>0.83173583956503516</v>
      </c>
      <c r="F91" s="3">
        <f t="shared" si="12"/>
        <v>-4.0585061224020116</v>
      </c>
      <c r="G91" s="13">
        <f t="shared" si="9"/>
        <v>-92.532462954490256</v>
      </c>
      <c r="H91" s="13">
        <f t="shared" si="10"/>
        <v>47.654953276846669</v>
      </c>
      <c r="I91" s="13">
        <f t="shared" si="13"/>
        <v>1.54110478207602E-2</v>
      </c>
      <c r="K91" s="13">
        <f t="shared" si="14"/>
        <v>0.8986447854069074</v>
      </c>
      <c r="L91" s="13">
        <f t="shared" si="15"/>
        <v>-0.8986447854069074</v>
      </c>
    </row>
    <row r="92" spans="2:12">
      <c r="B92" s="9">
        <v>0.97500000000000009</v>
      </c>
      <c r="C92" s="3">
        <v>0.88606391090286618</v>
      </c>
      <c r="D92" s="13">
        <f t="shared" si="8"/>
        <v>50.767722473590041</v>
      </c>
      <c r="E92" s="3">
        <f t="shared" si="11"/>
        <v>0.76654631569837095</v>
      </c>
      <c r="F92" s="3">
        <f t="shared" si="12"/>
        <v>-5.2151619093331396</v>
      </c>
      <c r="G92" s="13">
        <f t="shared" si="9"/>
        <v>-85.091547861306012</v>
      </c>
      <c r="H92" s="13">
        <f t="shared" si="10"/>
        <v>43.919868690819456</v>
      </c>
      <c r="I92" s="13">
        <f t="shared" si="13"/>
        <v>1.4284455563465581E-2</v>
      </c>
      <c r="K92" s="13">
        <f t="shared" si="14"/>
        <v>0.88949598025848764</v>
      </c>
      <c r="L92" s="13">
        <f t="shared" si="15"/>
        <v>-0.88949598025848764</v>
      </c>
    </row>
    <row r="93" spans="2:12">
      <c r="B93" s="9">
        <v>0.98749999999999982</v>
      </c>
      <c r="C93" s="3">
        <v>0.79879744830286614</v>
      </c>
      <c r="D93" s="13">
        <f t="shared" si="8"/>
        <v>45.767722473573791</v>
      </c>
      <c r="E93" s="3">
        <f t="shared" si="11"/>
        <v>0.68806123747837766</v>
      </c>
      <c r="F93" s="3">
        <f t="shared" si="12"/>
        <v>-6.2788062575994648</v>
      </c>
      <c r="G93" s="13">
        <f t="shared" si="9"/>
        <v>-76.028774530495753</v>
      </c>
      <c r="H93" s="13">
        <f t="shared" si="10"/>
        <v>39.423004954059707</v>
      </c>
      <c r="I93" s="13">
        <f t="shared" si="13"/>
        <v>1.2262508387765559E-2</v>
      </c>
      <c r="K93" s="13">
        <f t="shared" si="14"/>
        <v>0.88044031606743334</v>
      </c>
      <c r="L93" s="13">
        <f t="shared" si="15"/>
        <v>-0.88044031606743334</v>
      </c>
    </row>
    <row r="94" spans="2:12">
      <c r="B94" s="9">
        <v>1</v>
      </c>
      <c r="C94" s="3">
        <v>0.69407769318386614</v>
      </c>
      <c r="D94" s="13">
        <f t="shared" si="8"/>
        <v>39.767722473611592</v>
      </c>
      <c r="E94" s="3">
        <f t="shared" si="11"/>
        <v>0.59769666323799442</v>
      </c>
      <c r="F94" s="3">
        <f t="shared" si="12"/>
        <v>-7.2291659392306613</v>
      </c>
      <c r="G94" s="13">
        <f t="shared" si="9"/>
        <v>-65.299539323746117</v>
      </c>
      <c r="H94" s="13">
        <f t="shared" si="10"/>
        <v>34.245496232589147</v>
      </c>
      <c r="I94" s="13">
        <f t="shared" si="13"/>
        <v>9.2893029334270207E-3</v>
      </c>
      <c r="K94" s="13">
        <f t="shared" si="14"/>
        <v>0.871476844596482</v>
      </c>
      <c r="L94" s="13">
        <f t="shared" si="15"/>
        <v>-0.871476844596482</v>
      </c>
    </row>
    <row r="95" spans="2:12">
      <c r="B95" s="9">
        <v>1.0124999999999997</v>
      </c>
      <c r="C95" s="3">
        <v>0.58935793806386616</v>
      </c>
      <c r="D95" s="13">
        <f t="shared" si="8"/>
        <v>33.767722473592109</v>
      </c>
      <c r="E95" s="3">
        <f t="shared" si="11"/>
        <v>0.49712903597827585</v>
      </c>
      <c r="F95" s="3">
        <f t="shared" si="12"/>
        <v>-8.0454101807774876</v>
      </c>
      <c r="G95" s="13">
        <f t="shared" si="9"/>
        <v>-52.950204726165147</v>
      </c>
      <c r="H95" s="13">
        <f t="shared" si="10"/>
        <v>28.483395634962463</v>
      </c>
      <c r="I95" s="13">
        <f t="shared" si="13"/>
        <v>8.506170379913405E-3</v>
      </c>
      <c r="K95" s="13">
        <f t="shared" si="14"/>
        <v>0.86260462726206288</v>
      </c>
      <c r="L95" s="13">
        <f t="shared" si="15"/>
        <v>-0.86260462726206288</v>
      </c>
    </row>
    <row r="96" spans="2:12">
      <c r="B96" s="9">
        <v>1.0249999999999999</v>
      </c>
      <c r="C96" s="3">
        <v>0.46718489042486622</v>
      </c>
      <c r="D96" s="13">
        <f t="shared" si="8"/>
        <v>26.767722473626662</v>
      </c>
      <c r="E96" s="3">
        <f t="shared" si="11"/>
        <v>0.38828793923009397</v>
      </c>
      <c r="F96" s="3">
        <f t="shared" si="12"/>
        <v>-8.7072877398545518</v>
      </c>
      <c r="G96" s="13">
        <f t="shared" si="9"/>
        <v>-39.147431525553145</v>
      </c>
      <c r="H96" s="13">
        <f t="shared" si="10"/>
        <v>22.247260153716571</v>
      </c>
      <c r="I96" s="13">
        <f t="shared" si="13"/>
        <v>6.2247289078302742E-3</v>
      </c>
      <c r="K96" s="13">
        <f t="shared" si="14"/>
        <v>0.85382273503601236</v>
      </c>
      <c r="L96" s="13">
        <f t="shared" si="15"/>
        <v>-0.85382273503601236</v>
      </c>
    </row>
    <row r="97" spans="2:12">
      <c r="B97" s="9">
        <v>1.0375000000000001</v>
      </c>
      <c r="C97" s="3">
        <v>0.32755855026486624</v>
      </c>
      <c r="D97" s="13">
        <f t="shared" si="8"/>
        <v>18.767722473600671</v>
      </c>
      <c r="E97" s="3">
        <f t="shared" si="11"/>
        <v>0.2733300563060444</v>
      </c>
      <c r="F97" s="3">
        <f t="shared" si="12"/>
        <v>-9.1966306339239665</v>
      </c>
      <c r="G97" s="13">
        <f t="shared" si="9"/>
        <v>-24.190910241652638</v>
      </c>
      <c r="H97" s="13">
        <f t="shared" si="10"/>
        <v>15.660658640409498</v>
      </c>
      <c r="I97" s="13">
        <f t="shared" si="13"/>
        <v>2.9407295570419772E-3</v>
      </c>
      <c r="K97" s="13">
        <f t="shared" si="14"/>
        <v>0.84513024834829598</v>
      </c>
      <c r="L97" s="13">
        <f t="shared" si="15"/>
        <v>-0.84513024834829598</v>
      </c>
    </row>
    <row r="98" spans="2:12">
      <c r="B98" s="9">
        <v>1.0499999999999998</v>
      </c>
      <c r="C98" s="3">
        <v>0.18793221010486622</v>
      </c>
      <c r="D98" s="13">
        <f t="shared" si="8"/>
        <v>10.767722473574677</v>
      </c>
      <c r="E98" s="3">
        <f t="shared" si="11"/>
        <v>0.15459234365673657</v>
      </c>
      <c r="F98" s="3">
        <f t="shared" si="12"/>
        <v>-9.4990170119446251</v>
      </c>
      <c r="G98" s="13">
        <f t="shared" si="9"/>
        <v>-8.503703399941088</v>
      </c>
      <c r="H98" s="13">
        <f t="shared" si="10"/>
        <v>8.857488836567029</v>
      </c>
      <c r="I98" s="13">
        <f t="shared" si="13"/>
        <v>1.1115466947791205E-3</v>
      </c>
      <c r="K98" s="13">
        <f t="shared" si="14"/>
        <v>0.83652625699071781</v>
      </c>
      <c r="L98" s="13">
        <f t="shared" si="15"/>
        <v>-0.83652625699071781</v>
      </c>
    </row>
    <row r="99" spans="2:12">
      <c r="B99" s="9">
        <v>1.0625</v>
      </c>
      <c r="C99" s="3">
        <v>6.575916246566621E-2</v>
      </c>
      <c r="D99" s="13">
        <f t="shared" si="8"/>
        <v>3.7677224735977703</v>
      </c>
      <c r="E99" s="3">
        <f t="shared" si="11"/>
        <v>3.4525927351187952E-2</v>
      </c>
      <c r="F99" s="3">
        <f t="shared" si="12"/>
        <v>-9.6053133044438894</v>
      </c>
      <c r="G99" s="13">
        <f t="shared" si="9"/>
        <v>7.4009830207408225</v>
      </c>
      <c r="H99" s="13">
        <f t="shared" si="10"/>
        <v>1.9781899209983631</v>
      </c>
      <c r="I99" s="13">
        <f t="shared" si="13"/>
        <v>9.7551497571627766E-4</v>
      </c>
      <c r="K99" s="13">
        <f t="shared" si="14"/>
        <v>0.82800986002160892</v>
      </c>
      <c r="L99" s="13">
        <f t="shared" si="15"/>
        <v>-0.82800986002160892</v>
      </c>
    </row>
    <row r="100" spans="2:12">
      <c r="B100" s="9">
        <v>1.0749999999999997</v>
      </c>
      <c r="C100" s="3">
        <v>-7.3867177693833788E-2</v>
      </c>
      <c r="D100" s="13">
        <f t="shared" si="8"/>
        <v>-4.2322775263995736</v>
      </c>
      <c r="E100" s="3">
        <f t="shared" si="11"/>
        <v>-8.4384085357369909E-2</v>
      </c>
      <c r="F100" s="3">
        <f t="shared" si="12"/>
        <v>-9.5128010166846284</v>
      </c>
      <c r="G100" s="13">
        <f t="shared" si="9"/>
        <v>22.971644561695836</v>
      </c>
      <c r="H100" s="13">
        <f t="shared" si="10"/>
        <v>-4.8348519490489847</v>
      </c>
      <c r="I100" s="13">
        <f t="shared" si="13"/>
        <v>1.1060534680334479E-4</v>
      </c>
      <c r="K100" s="13">
        <f t="shared" si="14"/>
        <v>0.81958016567149083</v>
      </c>
      <c r="L100" s="13">
        <f t="shared" si="15"/>
        <v>-0.81958016567149083</v>
      </c>
    </row>
    <row r="101" spans="2:12">
      <c r="B101" s="9">
        <v>1.0874999999999999</v>
      </c>
      <c r="C101" s="3">
        <v>-0.19604022533313378</v>
      </c>
      <c r="D101" s="13">
        <f t="shared" si="8"/>
        <v>-11.232277526382209</v>
      </c>
      <c r="E101" s="3">
        <f t="shared" si="11"/>
        <v>-0.1997047786031628</v>
      </c>
      <c r="F101" s="3">
        <f t="shared" si="12"/>
        <v>-9.2256554596634306</v>
      </c>
      <c r="G101" s="13">
        <f t="shared" si="9"/>
        <v>37.678507102832356</v>
      </c>
      <c r="H101" s="13">
        <f t="shared" si="10"/>
        <v>-11.442240962555735</v>
      </c>
      <c r="I101" s="13">
        <f t="shared" si="13"/>
        <v>1.3428950668880339E-5</v>
      </c>
      <c r="K101" s="13">
        <f t="shared" si="14"/>
        <v>0.81123629124969387</v>
      </c>
      <c r="L101" s="13">
        <f t="shared" si="15"/>
        <v>-0.81123629124969387</v>
      </c>
    </row>
    <row r="102" spans="2:12">
      <c r="B102" s="9">
        <v>1.1000000000000001</v>
      </c>
      <c r="C102" s="3">
        <v>-0.31821327297313379</v>
      </c>
      <c r="D102" s="13">
        <f t="shared" si="8"/>
        <v>-18.232277526404953</v>
      </c>
      <c r="E102" s="3">
        <f t="shared" si="11"/>
        <v>-0.30913820511413814</v>
      </c>
      <c r="F102" s="3">
        <f t="shared" si="12"/>
        <v>-8.7546741208780254</v>
      </c>
      <c r="G102" s="13">
        <f t="shared" si="9"/>
        <v>51.068787144372067</v>
      </c>
      <c r="H102" s="13">
        <f t="shared" si="10"/>
        <v>-17.712314439289678</v>
      </c>
      <c r="I102" s="13">
        <f t="shared" si="13"/>
        <v>8.2356856645375792E-5</v>
      </c>
      <c r="K102" s="13">
        <f t="shared" si="14"/>
        <v>0.80297736305193057</v>
      </c>
      <c r="L102" s="13">
        <f t="shared" si="15"/>
        <v>-0.80297736305193057</v>
      </c>
    </row>
    <row r="103" spans="2:12">
      <c r="B103" s="9">
        <v>1.1124999999999998</v>
      </c>
      <c r="C103" s="3">
        <v>-0.44038632061313376</v>
      </c>
      <c r="D103" s="13">
        <f t="shared" si="8"/>
        <v>-25.232277526427694</v>
      </c>
      <c r="E103" s="3">
        <f t="shared" si="11"/>
        <v>-0.41059213363380531</v>
      </c>
      <c r="F103" s="3">
        <f t="shared" si="12"/>
        <v>-8.1163142815733753</v>
      </c>
      <c r="G103" s="13">
        <f t="shared" si="9"/>
        <v>62.805810224098963</v>
      </c>
      <c r="H103" s="13">
        <f t="shared" si="10"/>
        <v>-23.525196358488543</v>
      </c>
      <c r="I103" s="13">
        <f t="shared" si="13"/>
        <v>8.8769357775918506E-4</v>
      </c>
      <c r="K103" s="13">
        <f t="shared" si="14"/>
        <v>0.79480251626880782</v>
      </c>
      <c r="L103" s="13">
        <f t="shared" si="15"/>
        <v>-0.79480251626880782</v>
      </c>
    </row>
    <row r="104" spans="2:12">
      <c r="B104" s="9">
        <v>1.125</v>
      </c>
      <c r="C104" s="3">
        <v>-0.54510607573213388</v>
      </c>
      <c r="D104" s="13">
        <f t="shared" si="8"/>
        <v>-31.232277526389897</v>
      </c>
      <c r="E104" s="3">
        <f t="shared" si="11"/>
        <v>-0.50223265430595698</v>
      </c>
      <c r="F104" s="3">
        <f t="shared" si="12"/>
        <v>-7.3312416537721381</v>
      </c>
      <c r="G104" s="13">
        <f t="shared" si="9"/>
        <v>72.685591097828535</v>
      </c>
      <c r="H104" s="13">
        <f t="shared" si="10"/>
        <v>-28.775811425384205</v>
      </c>
      <c r="I104" s="13">
        <f t="shared" si="13"/>
        <v>1.8381302647865641E-3</v>
      </c>
      <c r="K104" s="13">
        <f t="shared" si="14"/>
        <v>0.7867108948952698</v>
      </c>
      <c r="L104" s="13">
        <f t="shared" si="15"/>
        <v>-0.7867108948952698</v>
      </c>
    </row>
    <row r="105" spans="2:12">
      <c r="B105" s="9">
        <v>1.1374999999999997</v>
      </c>
      <c r="C105" s="3">
        <v>-0.6323725383321338</v>
      </c>
      <c r="D105" s="13">
        <f t="shared" si="8"/>
        <v>-36.232277526406136</v>
      </c>
      <c r="E105" s="3">
        <f t="shared" si="11"/>
        <v>-0.58251605136907303</v>
      </c>
      <c r="F105" s="3">
        <f t="shared" si="12"/>
        <v>-6.4226717650492811</v>
      </c>
      <c r="G105" s="13">
        <f t="shared" si="9"/>
        <v>80.630731603925781</v>
      </c>
      <c r="H105" s="13">
        <f t="shared" si="10"/>
        <v>-33.375711242073749</v>
      </c>
      <c r="I105" s="13">
        <f t="shared" si="13"/>
        <v>2.4856692922978489E-3</v>
      </c>
      <c r="K105" s="13">
        <f t="shared" si="14"/>
        <v>0.77870165164096627</v>
      </c>
      <c r="L105" s="13">
        <f t="shared" si="15"/>
        <v>-0.77870165164096627</v>
      </c>
    </row>
    <row r="106" spans="2:12">
      <c r="B106" s="9">
        <v>1.1499999999999999</v>
      </c>
      <c r="C106" s="3">
        <v>-0.70218570841213379</v>
      </c>
      <c r="D106" s="13">
        <f t="shared" si="8"/>
        <v>-40.232277526419132</v>
      </c>
      <c r="E106" s="3">
        <f t="shared" si="11"/>
        <v>-0.65020089661907565</v>
      </c>
      <c r="F106" s="3">
        <f t="shared" si="12"/>
        <v>-5.414787620000209</v>
      </c>
      <c r="G106" s="13">
        <f t="shared" si="9"/>
        <v>86.666678946098344</v>
      </c>
      <c r="H106" s="13">
        <f t="shared" si="10"/>
        <v>-37.253767211894996</v>
      </c>
      <c r="I106" s="13">
        <f t="shared" si="13"/>
        <v>2.7024206571596766E-3</v>
      </c>
      <c r="K106" s="13">
        <f t="shared" si="14"/>
        <v>0.77077394784152797</v>
      </c>
      <c r="L106" s="13">
        <f t="shared" si="15"/>
        <v>-0.77077394784152797</v>
      </c>
    </row>
    <row r="107" spans="2:12">
      <c r="B107" s="9">
        <v>1.1625000000000001</v>
      </c>
      <c r="C107" s="3">
        <v>-0.7719988784911338</v>
      </c>
      <c r="D107" s="13">
        <f t="shared" si="8"/>
        <v>-44.232277526374837</v>
      </c>
      <c r="E107" s="3">
        <f t="shared" si="11"/>
        <v>-0.70434407328375037</v>
      </c>
      <c r="F107" s="3">
        <f t="shared" si="12"/>
        <v>-4.3314541331739793</v>
      </c>
      <c r="G107" s="13">
        <f t="shared" si="9"/>
        <v>90.888081708721586</v>
      </c>
      <c r="H107" s="13">
        <f t="shared" si="10"/>
        <v>-40.355942724212056</v>
      </c>
      <c r="I107" s="13">
        <f t="shared" si="13"/>
        <v>4.577172667648996E-3</v>
      </c>
      <c r="K107" s="13">
        <f t="shared" si="14"/>
        <v>0.76292695337075134</v>
      </c>
      <c r="L107" s="13">
        <f t="shared" si="15"/>
        <v>-0.76292695337075134</v>
      </c>
    </row>
    <row r="108" spans="2:12">
      <c r="B108" s="9">
        <v>1.1749999999999998</v>
      </c>
      <c r="C108" s="3">
        <v>-0.82435875605113385</v>
      </c>
      <c r="D108" s="13">
        <f t="shared" si="8"/>
        <v>-47.232277526384586</v>
      </c>
      <c r="E108" s="3">
        <f t="shared" si="11"/>
        <v>-0.74428598718143735</v>
      </c>
      <c r="F108" s="3">
        <f t="shared" si="12"/>
        <v>-3.1953531118149594</v>
      </c>
      <c r="G108" s="13">
        <f t="shared" si="9"/>
        <v>93.423071523398406</v>
      </c>
      <c r="H108" s="13">
        <f t="shared" si="10"/>
        <v>-42.644445816224447</v>
      </c>
      <c r="I108" s="13">
        <f t="shared" si="13"/>
        <v>6.4116483144598365E-3</v>
      </c>
      <c r="K108" s="13">
        <f t="shared" si="14"/>
        <v>0.75515984655367252</v>
      </c>
      <c r="L108" s="13">
        <f t="shared" si="15"/>
        <v>-0.75515984655367252</v>
      </c>
    </row>
    <row r="109" spans="2:12">
      <c r="B109" s="9">
        <v>1.1875</v>
      </c>
      <c r="C109" s="3">
        <v>-0.84181204857113379</v>
      </c>
      <c r="D109" s="13">
        <f t="shared" si="8"/>
        <v>-48.232277526387833</v>
      </c>
      <c r="E109" s="3">
        <f t="shared" si="11"/>
        <v>-0.76963054615359339</v>
      </c>
      <c r="F109" s="3">
        <f t="shared" si="12"/>
        <v>-2.0275647177724796</v>
      </c>
      <c r="G109" s="13">
        <f t="shared" si="9"/>
        <v>94.401629930450355</v>
      </c>
      <c r="H109" s="13">
        <f t="shared" si="10"/>
        <v>-44.096582078949417</v>
      </c>
      <c r="I109" s="13">
        <f t="shared" si="13"/>
        <v>5.2101692912533909E-3</v>
      </c>
      <c r="K109" s="13">
        <f t="shared" si="14"/>
        <v>0.74747181408052832</v>
      </c>
      <c r="L109" s="13">
        <f t="shared" si="15"/>
        <v>-0.74747181408052832</v>
      </c>
    </row>
    <row r="110" spans="2:12">
      <c r="B110" s="9">
        <v>1.1999999999999997</v>
      </c>
      <c r="C110" s="3">
        <v>-0.85926534109113384</v>
      </c>
      <c r="D110" s="13">
        <f t="shared" si="8"/>
        <v>-49.232277526391087</v>
      </c>
      <c r="E110" s="3">
        <f t="shared" si="11"/>
        <v>-0.78022485044911649</v>
      </c>
      <c r="F110" s="3">
        <f t="shared" si="12"/>
        <v>-0.84754434364185016</v>
      </c>
      <c r="G110" s="13">
        <f t="shared" si="9"/>
        <v>93.931895922763971</v>
      </c>
      <c r="H110" s="13">
        <f t="shared" si="10"/>
        <v>-44.703591001960213</v>
      </c>
      <c r="I110" s="13">
        <f t="shared" si="13"/>
        <v>6.2473991609308319E-3</v>
      </c>
      <c r="K110" s="13">
        <f t="shared" si="14"/>
        <v>0.73986205092159363</v>
      </c>
      <c r="L110" s="13">
        <f t="shared" si="15"/>
        <v>-0.73986205092159363</v>
      </c>
    </row>
    <row r="111" spans="2:12">
      <c r="B111" s="9">
        <v>1.2124999999999999</v>
      </c>
      <c r="C111" s="3">
        <v>-0.85926534109113384</v>
      </c>
      <c r="D111" s="13">
        <f t="shared" si="8"/>
        <v>-49.232277526391087</v>
      </c>
      <c r="E111" s="3">
        <f t="shared" si="11"/>
        <v>-0.7761422960067077</v>
      </c>
      <c r="F111" s="3">
        <f t="shared" si="12"/>
        <v>0.32660435539269961</v>
      </c>
      <c r="G111" s="13">
        <f t="shared" si="9"/>
        <v>92.086190050554748</v>
      </c>
      <c r="H111" s="13">
        <f t="shared" si="10"/>
        <v>-44.469677862777793</v>
      </c>
      <c r="I111" s="13">
        <f t="shared" si="13"/>
        <v>6.9094406241075402E-3</v>
      </c>
      <c r="K111" s="13">
        <f t="shared" si="14"/>
        <v>0.73232976024288376</v>
      </c>
      <c r="L111" s="13">
        <f t="shared" si="15"/>
        <v>-0.73232976024288376</v>
      </c>
    </row>
    <row r="112" spans="2:12">
      <c r="B112" s="9">
        <v>1.2250000000000001</v>
      </c>
      <c r="C112" s="3">
        <v>-0.84181204857113379</v>
      </c>
      <c r="D112" s="13">
        <f t="shared" si="8"/>
        <v>-48.232277526387833</v>
      </c>
      <c r="E112" s="3">
        <f t="shared" si="11"/>
        <v>-0.75767127436889981</v>
      </c>
      <c r="F112" s="3">
        <f t="shared" si="12"/>
        <v>1.477681731024634</v>
      </c>
      <c r="G112" s="13">
        <f t="shared" si="9"/>
        <v>88.897060590535389</v>
      </c>
      <c r="H112" s="13">
        <f t="shared" si="10"/>
        <v>-43.411366279636582</v>
      </c>
      <c r="I112" s="13">
        <f t="shared" si="13"/>
        <v>7.0796698833513238E-3</v>
      </c>
      <c r="K112" s="13">
        <f t="shared" si="14"/>
        <v>0.72487415332271754</v>
      </c>
      <c r="L112" s="13">
        <f t="shared" si="15"/>
        <v>-0.72487415332271754</v>
      </c>
    </row>
    <row r="113" spans="2:12">
      <c r="B113" s="9">
        <v>1.2374999999999998</v>
      </c>
      <c r="C113" s="3">
        <v>-0.80690546353113379</v>
      </c>
      <c r="D113" s="13">
        <f t="shared" si="8"/>
        <v>-46.232277526381331</v>
      </c>
      <c r="E113" s="3">
        <f t="shared" si="11"/>
        <v>-0.72531008701382071</v>
      </c>
      <c r="F113" s="3">
        <f t="shared" si="12"/>
        <v>2.5888949884063264</v>
      </c>
      <c r="G113" s="13">
        <f t="shared" si="9"/>
        <v>84.362764908322589</v>
      </c>
      <c r="H113" s="13">
        <f t="shared" si="10"/>
        <v>-41.557206824158428</v>
      </c>
      <c r="I113" s="13">
        <f t="shared" si="13"/>
        <v>6.6578054690020864E-3</v>
      </c>
      <c r="K113" s="13">
        <f t="shared" si="14"/>
        <v>0.71749444946912844</v>
      </c>
      <c r="L113" s="13">
        <f t="shared" si="15"/>
        <v>-0.71749444946912844</v>
      </c>
    </row>
    <row r="114" spans="2:12">
      <c r="B114" s="9">
        <v>1.25</v>
      </c>
      <c r="C114" s="3">
        <v>-0.7719988784911338</v>
      </c>
      <c r="D114" s="13">
        <f t="shared" si="8"/>
        <v>-44.232277526374837</v>
      </c>
      <c r="E114" s="3">
        <f t="shared" si="11"/>
        <v>-0.67976721764181625</v>
      </c>
      <c r="F114" s="3">
        <f t="shared" si="12"/>
        <v>3.6434295497603588</v>
      </c>
      <c r="G114" s="13">
        <f t="shared" si="9"/>
        <v>78.461019542835515</v>
      </c>
      <c r="H114" s="13">
        <f t="shared" si="10"/>
        <v>-38.947792622226949</v>
      </c>
      <c r="I114" s="13">
        <f t="shared" si="13"/>
        <v>8.5066792630235366E-3</v>
      </c>
      <c r="K114" s="13">
        <f t="shared" si="14"/>
        <v>0.710189875938116</v>
      </c>
      <c r="L114" s="13">
        <f t="shared" si="15"/>
        <v>-0.710189875938116</v>
      </c>
    </row>
    <row r="115" spans="2:12">
      <c r="B115" s="9">
        <v>1.2624999999999997</v>
      </c>
      <c r="C115" s="3">
        <v>-0.70218570841213379</v>
      </c>
      <c r="D115" s="13">
        <f t="shared" si="8"/>
        <v>-40.232277526419132</v>
      </c>
      <c r="E115" s="3">
        <f t="shared" si="11"/>
        <v>-0.6219648139662437</v>
      </c>
      <c r="F115" s="3">
        <f t="shared" si="12"/>
        <v>4.6241922940458027</v>
      </c>
      <c r="G115" s="13">
        <f t="shared" si="9"/>
        <v>71.169277327304371</v>
      </c>
      <c r="H115" s="13">
        <f t="shared" si="10"/>
        <v>-35.635958845905165</v>
      </c>
      <c r="I115" s="13">
        <f t="shared" si="13"/>
        <v>6.4353919056986397E-3</v>
      </c>
      <c r="K115" s="13">
        <f t="shared" si="14"/>
        <v>0.70295966785273112</v>
      </c>
      <c r="L115" s="13">
        <f t="shared" si="15"/>
        <v>-0.70295966785273112</v>
      </c>
    </row>
    <row r="116" spans="2:12">
      <c r="B116" s="9">
        <v>1.2749999999999999</v>
      </c>
      <c r="C116" s="3">
        <v>-0.6323725383321338</v>
      </c>
      <c r="D116" s="13">
        <f t="shared" si="8"/>
        <v>-36.232277526406136</v>
      </c>
      <c r="E116" s="3">
        <f t="shared" si="11"/>
        <v>-0.55304221070827986</v>
      </c>
      <c r="F116" s="3">
        <f t="shared" si="12"/>
        <v>5.5138082606371075</v>
      </c>
      <c r="G116" s="13">
        <f t="shared" si="9"/>
        <v>62.489020219136414</v>
      </c>
      <c r="H116" s="13">
        <f t="shared" si="10"/>
        <v>-31.686984566169219</v>
      </c>
      <c r="I116" s="13">
        <f t="shared" si="13"/>
        <v>6.2933008809080045E-3</v>
      </c>
      <c r="K116" s="13">
        <f t="shared" si="14"/>
        <v>0.69580306812298343</v>
      </c>
      <c r="L116" s="13">
        <f t="shared" si="15"/>
        <v>-0.69580306812298343</v>
      </c>
    </row>
    <row r="117" spans="2:12">
      <c r="B117" s="9">
        <v>1.2875000000000001</v>
      </c>
      <c r="C117" s="3">
        <v>-0.54510607573213388</v>
      </c>
      <c r="D117" s="13">
        <f t="shared" si="8"/>
        <v>-31.232277526389897</v>
      </c>
      <c r="E117" s="3">
        <f t="shared" si="11"/>
        <v>-0.47435569804107591</v>
      </c>
      <c r="F117" s="3">
        <f t="shared" si="12"/>
        <v>6.2949210133763129</v>
      </c>
      <c r="G117" s="13">
        <f t="shared" si="9"/>
        <v>52.470607597289138</v>
      </c>
      <c r="H117" s="13">
        <f t="shared" si="10"/>
        <v>-27.178579485735742</v>
      </c>
      <c r="I117" s="13">
        <f t="shared" si="13"/>
        <v>5.0056159434273525E-3</v>
      </c>
      <c r="K117" s="13">
        <f t="shared" si="14"/>
        <v>0.68871932736656505</v>
      </c>
      <c r="L117" s="13">
        <f t="shared" si="15"/>
        <v>-0.68871932736656505</v>
      </c>
    </row>
    <row r="118" spans="2:12">
      <c r="B118" s="9">
        <v>1.2999999999999998</v>
      </c>
      <c r="C118" s="3">
        <v>-0.45783961313213378</v>
      </c>
      <c r="D118" s="13">
        <f t="shared" si="8"/>
        <v>-26.232277526373647</v>
      </c>
      <c r="E118" s="3">
        <f t="shared" si="11"/>
        <v>-0.38747065293679556</v>
      </c>
      <c r="F118" s="3">
        <f t="shared" si="12"/>
        <v>6.9508036083424276</v>
      </c>
      <c r="G118" s="13">
        <f t="shared" si="9"/>
        <v>41.234362230926962</v>
      </c>
      <c r="H118" s="13">
        <f t="shared" si="10"/>
        <v>-22.200433098456681</v>
      </c>
      <c r="I118" s="13">
        <f t="shared" si="13"/>
        <v>4.9517905589730954E-3</v>
      </c>
      <c r="K118" s="13">
        <f t="shared" si="14"/>
        <v>0.68170770383038215</v>
      </c>
      <c r="L118" s="13">
        <f t="shared" si="15"/>
        <v>-0.68170770383038215</v>
      </c>
    </row>
    <row r="119" spans="2:12">
      <c r="B119" s="9">
        <v>1.3125</v>
      </c>
      <c r="C119" s="3">
        <v>-0.35311985801313378</v>
      </c>
      <c r="D119" s="13">
        <f t="shared" si="8"/>
        <v>-20.232277526411451</v>
      </c>
      <c r="E119" s="3">
        <f t="shared" si="11"/>
        <v>-0.29414273873393287</v>
      </c>
      <c r="F119" s="3">
        <f t="shared" si="12"/>
        <v>7.4662331362290146</v>
      </c>
      <c r="G119" s="13">
        <f t="shared" si="9"/>
        <v>28.983280419790233</v>
      </c>
      <c r="H119" s="13">
        <f t="shared" si="10"/>
        <v>-16.853137503873597</v>
      </c>
      <c r="I119" s="13">
        <f t="shared" si="13"/>
        <v>3.4783005984730911E-3</v>
      </c>
      <c r="K119" s="13">
        <f t="shared" si="14"/>
        <v>0.67476746331288251</v>
      </c>
      <c r="L119" s="13">
        <f t="shared" si="15"/>
        <v>-0.67476746331288251</v>
      </c>
    </row>
    <row r="120" spans="2:12">
      <c r="B120" s="9">
        <v>1.3249999999999997</v>
      </c>
      <c r="C120" s="3">
        <v>-0.23094681037313378</v>
      </c>
      <c r="D120" s="13">
        <f t="shared" si="8"/>
        <v>-13.232277526388707</v>
      </c>
      <c r="E120" s="3">
        <f t="shared" si="11"/>
        <v>-0.19628618696547795</v>
      </c>
      <c r="F120" s="3">
        <f t="shared" si="12"/>
        <v>7.8285241414763922</v>
      </c>
      <c r="G120" s="13">
        <f t="shared" si="9"/>
        <v>16.003507571936147</v>
      </c>
      <c r="H120" s="13">
        <f t="shared" si="10"/>
        <v>-11.246370089837679</v>
      </c>
      <c r="I120" s="13">
        <f t="shared" si="13"/>
        <v>1.201358815007339E-3</v>
      </c>
      <c r="K120" s="13">
        <f t="shared" si="14"/>
        <v>0.66789787908717824</v>
      </c>
      <c r="L120" s="13">
        <f t="shared" si="15"/>
        <v>-0.66789787908717824</v>
      </c>
    </row>
    <row r="121" spans="2:12">
      <c r="B121" s="9">
        <v>1.3374999999999999</v>
      </c>
      <c r="C121" s="3">
        <v>-0.12622705525413377</v>
      </c>
      <c r="D121" s="13">
        <f t="shared" si="8"/>
        <v>-7.2322775264265085</v>
      </c>
      <c r="E121" s="3">
        <f t="shared" si="11"/>
        <v>-9.592908713890802E-2</v>
      </c>
      <c r="F121" s="3">
        <f t="shared" si="12"/>
        <v>8.0285679861255943</v>
      </c>
      <c r="G121" s="13">
        <f t="shared" si="9"/>
        <v>2.6507541042162721</v>
      </c>
      <c r="H121" s="13">
        <f t="shared" si="10"/>
        <v>-5.4963318256021347</v>
      </c>
      <c r="I121" s="13">
        <f t="shared" si="13"/>
        <v>9.1796687191123645E-4</v>
      </c>
      <c r="K121" s="13">
        <f t="shared" si="14"/>
        <v>0.66109823182494598</v>
      </c>
      <c r="L121" s="13">
        <f t="shared" si="15"/>
        <v>-0.66109823182494598</v>
      </c>
    </row>
    <row r="122" spans="2:12">
      <c r="B122" s="9">
        <v>1.35</v>
      </c>
      <c r="C122" s="3">
        <v>-4.0540076140337857E-3</v>
      </c>
      <c r="D122" s="13">
        <f t="shared" si="8"/>
        <v>-0.23227752639803673</v>
      </c>
      <c r="E122" s="3">
        <f t="shared" si="11"/>
        <v>4.8421930164457144E-3</v>
      </c>
      <c r="F122" s="3">
        <f t="shared" si="12"/>
        <v>8.0617024124282981</v>
      </c>
      <c r="G122" s="13">
        <f t="shared" si="9"/>
        <v>-10.676142893288974</v>
      </c>
      <c r="H122" s="13">
        <f t="shared" si="10"/>
        <v>0.27743722343006066</v>
      </c>
      <c r="I122" s="13">
        <f t="shared" si="13"/>
        <v>7.9142385657743854E-5</v>
      </c>
      <c r="K122" s="13">
        <f t="shared" si="14"/>
        <v>0.65436780952110696</v>
      </c>
      <c r="L122" s="13">
        <f t="shared" si="15"/>
        <v>-0.65436780952110696</v>
      </c>
    </row>
    <row r="123" spans="2:12">
      <c r="B123" s="9">
        <v>1.3624999999999998</v>
      </c>
      <c r="C123" s="3">
        <v>0.10066574750556621</v>
      </c>
      <c r="D123" s="13">
        <f t="shared" si="8"/>
        <v>5.7677224735985391</v>
      </c>
      <c r="E123" s="3">
        <f t="shared" si="11"/>
        <v>0.10394532584472305</v>
      </c>
      <c r="F123" s="3">
        <f t="shared" si="12"/>
        <v>7.9282506262621864</v>
      </c>
      <c r="G123" s="13">
        <f t="shared" si="9"/>
        <v>-23.570111931696118</v>
      </c>
      <c r="H123" s="13">
        <f t="shared" si="10"/>
        <v>5.9556284710147489</v>
      </c>
      <c r="I123" s="13">
        <f t="shared" si="13"/>
        <v>1.0755634082666689E-5</v>
      </c>
      <c r="K123" s="13">
        <f t="shared" si="14"/>
        <v>0.6477059074192707</v>
      </c>
      <c r="L123" s="13">
        <f t="shared" si="15"/>
        <v>-0.6477059074192707</v>
      </c>
    </row>
    <row r="124" spans="2:12">
      <c r="B124" s="9">
        <v>1.375</v>
      </c>
      <c r="C124" s="3">
        <v>0.20538550262486624</v>
      </c>
      <c r="D124" s="13">
        <f t="shared" si="8"/>
        <v>11.767722473577926</v>
      </c>
      <c r="E124" s="3">
        <f t="shared" si="11"/>
        <v>0.19936562868367286</v>
      </c>
      <c r="F124" s="3">
        <f t="shared" si="12"/>
        <v>7.6336242271159849</v>
      </c>
      <c r="G124" s="13">
        <f t="shared" si="9"/>
        <v>-35.652537937556559</v>
      </c>
      <c r="H124" s="13">
        <f t="shared" si="10"/>
        <v>11.422809103546761</v>
      </c>
      <c r="I124" s="13">
        <f t="shared" si="13"/>
        <v>3.6238882267859147E-5</v>
      </c>
      <c r="K124" s="13">
        <f t="shared" si="14"/>
        <v>0.64111182793793686</v>
      </c>
      <c r="L124" s="13">
        <f t="shared" si="15"/>
        <v>-0.64111182793793686</v>
      </c>
    </row>
    <row r="125" spans="2:12">
      <c r="B125" s="9">
        <v>1.3874999999999997</v>
      </c>
      <c r="C125" s="3">
        <v>0.31010525774486625</v>
      </c>
      <c r="D125" s="13">
        <f t="shared" si="8"/>
        <v>17.76772247359742</v>
      </c>
      <c r="E125" s="3">
        <f t="shared" si="11"/>
        <v>0.28921522246987946</v>
      </c>
      <c r="F125" s="3">
        <f t="shared" si="12"/>
        <v>7.1879675028965275</v>
      </c>
      <c r="G125" s="13">
        <f t="shared" si="9"/>
        <v>-46.604648937633911</v>
      </c>
      <c r="H125" s="13">
        <f t="shared" si="10"/>
        <v>16.570811618461263</v>
      </c>
      <c r="I125" s="13">
        <f t="shared" si="13"/>
        <v>4.3639357379019221E-4</v>
      </c>
      <c r="K125" s="13">
        <f t="shared" si="14"/>
        <v>0.63458488059745322</v>
      </c>
      <c r="L125" s="13">
        <f t="shared" si="15"/>
        <v>-0.63458488059745322</v>
      </c>
    </row>
    <row r="126" spans="2:12">
      <c r="B126" s="9">
        <v>1.4</v>
      </c>
      <c r="C126" s="3">
        <v>0.39737172034486623</v>
      </c>
      <c r="D126" s="13">
        <f t="shared" si="8"/>
        <v>22.767722473613667</v>
      </c>
      <c r="E126" s="3">
        <f t="shared" si="11"/>
        <v>0.37178283985958077</v>
      </c>
      <c r="F126" s="3">
        <f t="shared" si="12"/>
        <v>6.6054093911761038</v>
      </c>
      <c r="G126" s="13">
        <f t="shared" si="9"/>
        <v>-56.188039247854604</v>
      </c>
      <c r="H126" s="13">
        <f t="shared" si="10"/>
        <v>21.301587619342133</v>
      </c>
      <c r="I126" s="13">
        <f t="shared" si="13"/>
        <v>6.5479080449022296E-4</v>
      </c>
      <c r="K126" s="13">
        <f t="shared" si="14"/>
        <v>0.62812438194771103</v>
      </c>
      <c r="L126" s="13">
        <f t="shared" si="15"/>
        <v>-0.62812438194771103</v>
      </c>
    </row>
    <row r="127" spans="2:12">
      <c r="B127" s="9">
        <v>1.4125000000000001</v>
      </c>
      <c r="C127" s="3">
        <v>0.48463818294386624</v>
      </c>
      <c r="D127" s="13">
        <f t="shared" si="8"/>
        <v>27.767722473572615</v>
      </c>
      <c r="E127" s="3">
        <f t="shared" si="11"/>
        <v>0.4455710761168048</v>
      </c>
      <c r="F127" s="3">
        <f t="shared" si="12"/>
        <v>5.9030589005779213</v>
      </c>
      <c r="G127" s="13">
        <f t="shared" si="9"/>
        <v>-64.251700976507479</v>
      </c>
      <c r="H127" s="13">
        <f t="shared" si="10"/>
        <v>25.529342134595268</v>
      </c>
      <c r="I127" s="13">
        <f t="shared" si="13"/>
        <v>1.5262388358370303E-3</v>
      </c>
      <c r="K127" s="13">
        <f t="shared" si="14"/>
        <v>0.62172965549658143</v>
      </c>
      <c r="L127" s="13">
        <f t="shared" si="15"/>
        <v>-0.62172965549658143</v>
      </c>
    </row>
    <row r="128" spans="2:12">
      <c r="B128" s="9">
        <v>1.4249999999999998</v>
      </c>
      <c r="C128" s="3">
        <v>0.55445135302386617</v>
      </c>
      <c r="D128" s="13">
        <f t="shared" si="8"/>
        <v>31.767722473585607</v>
      </c>
      <c r="E128" s="3">
        <f t="shared" si="11"/>
        <v>0.50931998409644952</v>
      </c>
      <c r="F128" s="3">
        <f t="shared" si="12"/>
        <v>5.0999126383715776</v>
      </c>
      <c r="G128" s="13">
        <f t="shared" si="9"/>
        <v>-70.72618322501917</v>
      </c>
      <c r="H128" s="13">
        <f t="shared" si="10"/>
        <v>29.181885510396768</v>
      </c>
      <c r="I128" s="13">
        <f t="shared" si="13"/>
        <v>2.0368404612625892E-3</v>
      </c>
      <c r="K128" s="13">
        <f t="shared" si="14"/>
        <v>0.61540003163907864</v>
      </c>
      <c r="L128" s="13">
        <f t="shared" si="15"/>
        <v>-0.61540003163907864</v>
      </c>
    </row>
    <row r="129" spans="2:12">
      <c r="B129" s="9">
        <v>1.4375</v>
      </c>
      <c r="C129" s="3">
        <v>0.60681123058386621</v>
      </c>
      <c r="D129" s="13">
        <f t="shared" si="8"/>
        <v>34.767722473595356</v>
      </c>
      <c r="E129" s="3">
        <f t="shared" si="11"/>
        <v>0.56201792594718503</v>
      </c>
      <c r="F129" s="3">
        <f t="shared" si="12"/>
        <v>4.215835348058838</v>
      </c>
      <c r="G129" s="13">
        <f t="shared" si="9"/>
        <v>-75.608043659511594</v>
      </c>
      <c r="H129" s="13">
        <f t="shared" si="10"/>
        <v>32.201255167469739</v>
      </c>
      <c r="I129" s="13">
        <f t="shared" si="13"/>
        <v>2.0064401402745242E-3</v>
      </c>
      <c r="K129" s="13">
        <f t="shared" si="14"/>
        <v>0.60913484758724235</v>
      </c>
      <c r="L129" s="13">
        <f t="shared" si="15"/>
        <v>-0.60913484758724235</v>
      </c>
    </row>
    <row r="130" spans="2:12">
      <c r="B130" s="9">
        <v>1.4499999999999997</v>
      </c>
      <c r="C130" s="3">
        <v>0.65917110814386615</v>
      </c>
      <c r="D130" s="13">
        <f t="shared" si="8"/>
        <v>37.767722473605097</v>
      </c>
      <c r="E130" s="3">
        <f t="shared" si="11"/>
        <v>0.60290211097612179</v>
      </c>
      <c r="F130" s="3">
        <f t="shared" si="12"/>
        <v>3.270734802314943</v>
      </c>
      <c r="G130" s="13">
        <f t="shared" si="9"/>
        <v>-78.939041538679291</v>
      </c>
      <c r="H130" s="13">
        <f t="shared" si="10"/>
        <v>34.543746418459762</v>
      </c>
      <c r="I130" s="13">
        <f t="shared" si="13"/>
        <v>3.1662000422636228E-3</v>
      </c>
      <c r="K130" s="13">
        <f t="shared" si="14"/>
        <v>0.60293344730073828</v>
      </c>
      <c r="L130" s="13">
        <f t="shared" si="15"/>
        <v>-0.60293344730073828</v>
      </c>
    </row>
    <row r="131" spans="2:12">
      <c r="B131" s="9">
        <v>1.4624999999999999</v>
      </c>
      <c r="C131" s="3">
        <v>0.69407769318386614</v>
      </c>
      <c r="D131" s="13">
        <f t="shared" si="8"/>
        <v>39.767722473611592</v>
      </c>
      <c r="E131" s="3">
        <f t="shared" si="11"/>
        <v>0.63145207076463994</v>
      </c>
      <c r="F131" s="3">
        <f t="shared" si="12"/>
        <v>2.2839967830814518</v>
      </c>
      <c r="G131" s="13">
        <f t="shared" si="9"/>
        <v>-80.784547462220033</v>
      </c>
      <c r="H131" s="13">
        <f t="shared" si="10"/>
        <v>36.179538619610064</v>
      </c>
      <c r="I131" s="13">
        <f t="shared" si="13"/>
        <v>3.9219685833954878E-3</v>
      </c>
      <c r="K131" s="13">
        <f t="shared" si="14"/>
        <v>0.5967951814181609</v>
      </c>
      <c r="L131" s="13">
        <f t="shared" si="15"/>
        <v>-0.5967951814181609</v>
      </c>
    </row>
    <row r="132" spans="2:12">
      <c r="B132" s="9">
        <v>1.4750000000000001</v>
      </c>
      <c r="C132" s="3">
        <v>0.71153098570386619</v>
      </c>
      <c r="D132" s="13">
        <f t="shared" si="8"/>
        <v>40.767722473614846</v>
      </c>
      <c r="E132" s="3">
        <f t="shared" si="11"/>
        <v>0.64737944501218625</v>
      </c>
      <c r="F132" s="3">
        <f t="shared" si="12"/>
        <v>1.2741899398037013</v>
      </c>
      <c r="G132" s="13">
        <f t="shared" si="9"/>
        <v>-81.214803073812021</v>
      </c>
      <c r="H132" s="13">
        <f t="shared" si="10"/>
        <v>37.092109942719823</v>
      </c>
      <c r="I132" s="13">
        <f t="shared" si="13"/>
        <v>4.1154201731162677E-3</v>
      </c>
      <c r="K132" s="13">
        <f t="shared" si="14"/>
        <v>0.59071940718903848</v>
      </c>
      <c r="L132" s="13">
        <f t="shared" si="15"/>
        <v>-0.59071940718903848</v>
      </c>
    </row>
    <row r="133" spans="2:12">
      <c r="B133" s="9">
        <v>1.4874999999999998</v>
      </c>
      <c r="C133" s="3">
        <v>0.72898427822386613</v>
      </c>
      <c r="D133" s="13">
        <f t="shared" si="8"/>
        <v>41.7677224736181</v>
      </c>
      <c r="E133" s="3">
        <f t="shared" si="11"/>
        <v>0.65061700627944941</v>
      </c>
      <c r="F133" s="3">
        <f t="shared" si="12"/>
        <v>0.25900490138105092</v>
      </c>
      <c r="G133" s="13">
        <f t="shared" si="9"/>
        <v>-80.291452637385888</v>
      </c>
      <c r="H133" s="13">
        <f t="shared" si="10"/>
        <v>37.27760853924903</v>
      </c>
      <c r="I133" s="13">
        <f t="shared" si="13"/>
        <v>6.1414293120101654E-3</v>
      </c>
      <c r="K133" s="13">
        <f t="shared" si="14"/>
        <v>0.58470548840652958</v>
      </c>
      <c r="L133" s="13">
        <f t="shared" si="15"/>
        <v>-0.58470548840652958</v>
      </c>
    </row>
    <row r="134" spans="2:12">
      <c r="B134" s="9">
        <v>1.5</v>
      </c>
      <c r="C134" s="3">
        <v>0.71153098570386619</v>
      </c>
      <c r="D134" s="13">
        <f t="shared" si="8"/>
        <v>40.767722473614846</v>
      </c>
      <c r="E134" s="3">
        <f t="shared" si="11"/>
        <v>0.64130902807212098</v>
      </c>
      <c r="F134" s="3">
        <f t="shared" si="12"/>
        <v>-0.74463825658627281</v>
      </c>
      <c r="G134" s="13">
        <f t="shared" si="9"/>
        <v>-78.060575741040608</v>
      </c>
      <c r="H134" s="13">
        <f t="shared" si="10"/>
        <v>36.744300672169366</v>
      </c>
      <c r="I134" s="13">
        <f t="shared" si="13"/>
        <v>4.9311233336346199E-3</v>
      </c>
      <c r="K134" s="13">
        <f t="shared" si="14"/>
        <v>0.57875279534080315</v>
      </c>
      <c r="L134" s="13">
        <f t="shared" si="15"/>
        <v>-0.57875279534080315</v>
      </c>
    </row>
    <row r="135" spans="2:12">
      <c r="B135" s="9">
        <v>1.5124999999999997</v>
      </c>
      <c r="C135" s="3">
        <v>0.69407769318386614</v>
      </c>
      <c r="D135" s="13">
        <f t="shared" si="8"/>
        <v>39.767722473611592</v>
      </c>
      <c r="E135" s="3">
        <f t="shared" si="11"/>
        <v>0.61980408490525496</v>
      </c>
      <c r="F135" s="3">
        <f t="shared" si="12"/>
        <v>-1.7203954533492805</v>
      </c>
      <c r="G135" s="13">
        <f t="shared" si="9"/>
        <v>-74.55246298286589</v>
      </c>
      <c r="H135" s="13">
        <f t="shared" si="10"/>
        <v>35.512158190039244</v>
      </c>
      <c r="I135" s="13">
        <f t="shared" si="13"/>
        <v>5.5165688867245795E-3</v>
      </c>
      <c r="K135" s="13">
        <f t="shared" si="14"/>
        <v>0.57286070467310024</v>
      </c>
      <c r="L135" s="13">
        <f t="shared" si="15"/>
        <v>-0.57286070467310024</v>
      </c>
    </row>
    <row r="136" spans="2:12">
      <c r="B136" s="9">
        <v>1.5249999999999999</v>
      </c>
      <c r="C136" s="3">
        <v>0.65917110814386615</v>
      </c>
      <c r="D136" s="13">
        <f t="shared" si="8"/>
        <v>37.767722473605097</v>
      </c>
      <c r="E136" s="3">
        <f t="shared" si="11"/>
        <v>0.58665031939731616</v>
      </c>
      <c r="F136" s="3">
        <f t="shared" si="12"/>
        <v>-2.6523012406351043</v>
      </c>
      <c r="G136" s="13">
        <f t="shared" si="9"/>
        <v>-69.787602998782518</v>
      </c>
      <c r="H136" s="13">
        <f t="shared" si="10"/>
        <v>33.612587351467951</v>
      </c>
      <c r="I136" s="13">
        <f t="shared" si="13"/>
        <v>5.259264800421732E-3</v>
      </c>
      <c r="K136" s="13">
        <f t="shared" si="14"/>
        <v>0.56702859943046258</v>
      </c>
      <c r="L136" s="13">
        <f t="shared" si="15"/>
        <v>-0.56702859943046258</v>
      </c>
    </row>
    <row r="137" spans="2:12">
      <c r="B137" s="9">
        <v>1.5375000000000001</v>
      </c>
      <c r="C137" s="3">
        <v>0.62426452310386615</v>
      </c>
      <c r="D137" s="13">
        <f t="shared" si="8"/>
        <v>35.767722473598603</v>
      </c>
      <c r="E137" s="3">
        <f t="shared" si="11"/>
        <v>0.54259224092081759</v>
      </c>
      <c r="F137" s="3">
        <f t="shared" si="12"/>
        <v>-3.524646278119886</v>
      </c>
      <c r="G137" s="13">
        <f t="shared" si="9"/>
        <v>-63.787704205603553</v>
      </c>
      <c r="H137" s="13">
        <f t="shared" si="10"/>
        <v>31.088245401308409</v>
      </c>
      <c r="I137" s="13">
        <f t="shared" si="13"/>
        <v>6.6703616769875117E-3</v>
      </c>
      <c r="K137" s="13">
        <f t="shared" si="14"/>
        <v>0.56125586892113055</v>
      </c>
      <c r="L137" s="13">
        <f t="shared" si="15"/>
        <v>-0.56125586892113055</v>
      </c>
    </row>
    <row r="138" spans="2:12">
      <c r="B138" s="9">
        <v>1.5499999999999998</v>
      </c>
      <c r="C138" s="3">
        <v>0.55445135302386617</v>
      </c>
      <c r="D138" s="13">
        <f t="shared" si="8"/>
        <v>31.767722473585607</v>
      </c>
      <c r="E138" s="3">
        <f t="shared" si="11"/>
        <v>0.48856733366219346</v>
      </c>
      <c r="F138" s="3">
        <f t="shared" si="12"/>
        <v>-4.3219925806899306</v>
      </c>
      <c r="G138" s="13">
        <f t="shared" si="9"/>
        <v>-56.589974150536221</v>
      </c>
      <c r="H138" s="13">
        <f t="shared" si="10"/>
        <v>27.992846226803557</v>
      </c>
      <c r="I138" s="13">
        <f t="shared" si="13"/>
        <v>4.3407040072492645E-3</v>
      </c>
      <c r="K138" s="13">
        <f t="shared" si="14"/>
        <v>0.55554190867059494</v>
      </c>
      <c r="L138" s="13">
        <f t="shared" si="15"/>
        <v>-0.55554190867059494</v>
      </c>
    </row>
    <row r="139" spans="2:12">
      <c r="B139" s="9">
        <v>1.5625</v>
      </c>
      <c r="C139" s="3">
        <v>0.48463818294386624</v>
      </c>
      <c r="D139" s="13">
        <f t="shared" si="8"/>
        <v>27.767722473572615</v>
      </c>
      <c r="E139" s="3">
        <f t="shared" si="11"/>
        <v>0.42570024294254805</v>
      </c>
      <c r="F139" s="3">
        <f t="shared" si="12"/>
        <v>-5.0293672575716339</v>
      </c>
      <c r="G139" s="13">
        <f t="shared" si="9"/>
        <v>-48.262315973454029</v>
      </c>
      <c r="H139" s="13">
        <f t="shared" si="10"/>
        <v>24.390827258301812</v>
      </c>
      <c r="I139" s="13">
        <f t="shared" si="13"/>
        <v>3.4736807715989829E-3</v>
      </c>
      <c r="K139" s="13">
        <f t="shared" si="14"/>
        <v>0.54988612035830076</v>
      </c>
      <c r="L139" s="13">
        <f t="shared" si="15"/>
        <v>-0.54988612035830076</v>
      </c>
    </row>
    <row r="140" spans="2:12">
      <c r="B140" s="9">
        <v>1.5749999999999997</v>
      </c>
      <c r="C140" s="3">
        <v>0.41482501286486623</v>
      </c>
      <c r="D140" s="13">
        <f t="shared" si="8"/>
        <v>23.767722473616914</v>
      </c>
      <c r="E140" s="3">
        <f t="shared" si="11"/>
        <v>0.35529216535205044</v>
      </c>
      <c r="F140" s="3">
        <f t="shared" si="12"/>
        <v>-5.6326462072398096</v>
      </c>
      <c r="G140" s="13">
        <f t="shared" si="9"/>
        <v>-38.916679367959844</v>
      </c>
      <c r="H140" s="13">
        <f t="shared" si="10"/>
        <v>20.356741568736666</v>
      </c>
      <c r="I140" s="13">
        <f t="shared" si="13"/>
        <v>3.5441599329841772E-3</v>
      </c>
      <c r="K140" s="13">
        <f t="shared" si="14"/>
        <v>0.5442879117549978</v>
      </c>
      <c r="L140" s="13">
        <f t="shared" si="15"/>
        <v>-0.5442879117549978</v>
      </c>
    </row>
    <row r="141" spans="2:12">
      <c r="B141" s="9">
        <v>1.5874999999999999</v>
      </c>
      <c r="C141" s="3">
        <v>0.32755855026486624</v>
      </c>
      <c r="D141" s="13">
        <f t="shared" si="8"/>
        <v>18.767722473600671</v>
      </c>
      <c r="E141" s="3">
        <f t="shared" si="11"/>
        <v>0.27880335661030908</v>
      </c>
      <c r="F141" s="3">
        <f t="shared" si="12"/>
        <v>-6.1191046993393075</v>
      </c>
      <c r="G141" s="13">
        <f t="shared" si="9"/>
        <v>-28.717718355963754</v>
      </c>
      <c r="H141" s="13">
        <f t="shared" si="10"/>
        <v>15.974255647851532</v>
      </c>
      <c r="I141" s="13">
        <f t="shared" si="13"/>
        <v>2.3770689082933706E-3</v>
      </c>
      <c r="K141" s="13">
        <f t="shared" si="14"/>
        <v>0.53874669666072461</v>
      </c>
      <c r="L141" s="13">
        <f t="shared" si="15"/>
        <v>-0.53874669666072461</v>
      </c>
    </row>
    <row r="142" spans="2:12">
      <c r="B142" s="9">
        <v>1.6</v>
      </c>
      <c r="C142" s="3">
        <v>0.24029208766486623</v>
      </c>
      <c r="D142" s="13">
        <f t="shared" ref="D142:D205" si="16">C142*180/PI()</f>
        <v>13.767722473584424</v>
      </c>
      <c r="E142" s="3">
        <f t="shared" si="11"/>
        <v>0.19782740437544838</v>
      </c>
      <c r="F142" s="3">
        <f t="shared" si="12"/>
        <v>-6.4780761787888546</v>
      </c>
      <c r="G142" s="13">
        <f t="shared" ref="G142:G205" si="17">-($C$4/$C$5)*SIN(E142)-$F$5*F142</f>
        <v>-17.884367607665659</v>
      </c>
      <c r="H142" s="13">
        <f t="shared" ref="H142:H205" si="18">E142*180/PI()</f>
        <v>11.334675342741066</v>
      </c>
      <c r="I142" s="13">
        <f t="shared" si="13"/>
        <v>1.8032493268705639E-3</v>
      </c>
      <c r="K142" s="13">
        <f t="shared" si="14"/>
        <v>0.53326189484342812</v>
      </c>
      <c r="L142" s="13">
        <f t="shared" si="15"/>
        <v>-0.53326189484342812</v>
      </c>
    </row>
    <row r="143" spans="2:12">
      <c r="B143" s="9">
        <v>1.6124999999999998</v>
      </c>
      <c r="C143" s="3">
        <v>0.15302562506586623</v>
      </c>
      <c r="D143" s="13">
        <f t="shared" si="16"/>
        <v>8.767722473625474</v>
      </c>
      <c r="E143" s="3">
        <f t="shared" ref="E143:E206" si="19">F143*$C$3+E142</f>
        <v>0.11405701970188993</v>
      </c>
      <c r="F143" s="3">
        <f t="shared" ref="F143:F206" si="20">G142*$C$3+F142</f>
        <v>-6.7016307738846752</v>
      </c>
      <c r="G143" s="13">
        <f t="shared" si="17"/>
        <v>-6.6830508406561364</v>
      </c>
      <c r="H143" s="13">
        <f t="shared" si="18"/>
        <v>6.5349858527587719</v>
      </c>
      <c r="I143" s="13">
        <f t="shared" ref="I143:I206" si="21">(C143-E143)^2</f>
        <v>1.5185522040133221E-3</v>
      </c>
      <c r="K143" s="13">
        <f t="shared" ref="K143:K206" si="22">$M$9*EXP(-$N$9*B143)</f>
        <v>0.52783293197820624</v>
      </c>
      <c r="L143" s="13">
        <f t="shared" ref="L143:L206" si="23">-K143</f>
        <v>-0.52783293197820624</v>
      </c>
    </row>
    <row r="144" spans="2:12">
      <c r="B144" s="9">
        <v>1.625</v>
      </c>
      <c r="C144" s="3">
        <v>4.830586994576621E-2</v>
      </c>
      <c r="D144" s="13">
        <f t="shared" si="16"/>
        <v>2.767722473600251</v>
      </c>
      <c r="E144" s="3">
        <f t="shared" si="19"/>
        <v>2.9242408334478956E-2</v>
      </c>
      <c r="F144" s="3">
        <f t="shared" si="20"/>
        <v>-6.7851689093928771</v>
      </c>
      <c r="G144" s="13">
        <f t="shared" si="17"/>
        <v>4.587143055955142</v>
      </c>
      <c r="H144" s="13">
        <f t="shared" si="18"/>
        <v>1.6754665803638271</v>
      </c>
      <c r="I144" s="13">
        <f t="shared" si="21"/>
        <v>3.6341556860502284E-4</v>
      </c>
      <c r="K144" s="13">
        <f t="shared" si="22"/>
        <v>0.52245923958716756</v>
      </c>
      <c r="L144" s="13">
        <f t="shared" si="23"/>
        <v>-0.52245923958716756</v>
      </c>
    </row>
    <row r="145" spans="2:12">
      <c r="B145" s="9">
        <v>1.6374999999999997</v>
      </c>
      <c r="C145" s="3">
        <v>-3.8960592653933784E-2</v>
      </c>
      <c r="D145" s="13">
        <f t="shared" si="16"/>
        <v>-2.2322775263988048</v>
      </c>
      <c r="E145" s="3">
        <f t="shared" si="19"/>
        <v>-5.4855461930439026E-2</v>
      </c>
      <c r="F145" s="3">
        <f t="shared" si="20"/>
        <v>-6.7278296211934379</v>
      </c>
      <c r="G145" s="13">
        <f t="shared" si="17"/>
        <v>15.615208954914561</v>
      </c>
      <c r="H145" s="13">
        <f t="shared" si="18"/>
        <v>-3.1429864518547159</v>
      </c>
      <c r="I145" s="13">
        <f t="shared" si="21"/>
        <v>2.5264686931719026E-4</v>
      </c>
      <c r="K145" s="13">
        <f t="shared" si="22"/>
        <v>0.51714025497990701</v>
      </c>
      <c r="L145" s="13">
        <f t="shared" si="23"/>
        <v>-0.51714025497990701</v>
      </c>
    </row>
    <row r="146" spans="2:12">
      <c r="B146" s="9">
        <v>1.65</v>
      </c>
      <c r="C146" s="3">
        <v>-0.12622705525413377</v>
      </c>
      <c r="D146" s="13">
        <f t="shared" si="16"/>
        <v>-7.2322775264265085</v>
      </c>
      <c r="E146" s="3">
        <f t="shared" si="19"/>
        <v>-0.13651345579615159</v>
      </c>
      <c r="F146" s="3">
        <f t="shared" si="20"/>
        <v>-6.532639509257006</v>
      </c>
      <c r="G146" s="13">
        <f t="shared" si="17"/>
        <v>26.101391190872143</v>
      </c>
      <c r="H146" s="13">
        <f t="shared" si="18"/>
        <v>-7.8216448638652123</v>
      </c>
      <c r="I146" s="13">
        <f t="shared" si="21"/>
        <v>1.0581003611082451E-4</v>
      </c>
      <c r="K146" s="13">
        <f t="shared" si="22"/>
        <v>0.5118754211945834</v>
      </c>
      <c r="L146" s="13">
        <f t="shared" si="23"/>
        <v>-0.5118754211945834</v>
      </c>
    </row>
    <row r="147" spans="2:12">
      <c r="B147" s="9">
        <v>1.6625000000000001</v>
      </c>
      <c r="C147" s="3">
        <v>-0.21349351785313378</v>
      </c>
      <c r="D147" s="13">
        <f t="shared" si="16"/>
        <v>-12.232277526385458</v>
      </c>
      <c r="E147" s="3">
        <f t="shared" si="19"/>
        <v>-0.2140931072882904</v>
      </c>
      <c r="F147" s="3">
        <f t="shared" si="20"/>
        <v>-6.2063721193711041</v>
      </c>
      <c r="G147" s="13">
        <f t="shared" si="17"/>
        <v>35.778691389039842</v>
      </c>
      <c r="H147" s="13">
        <f t="shared" si="18"/>
        <v>-12.266631470460563</v>
      </c>
      <c r="I147" s="13">
        <f t="shared" si="21"/>
        <v>3.5950749075143064E-7</v>
      </c>
      <c r="K147" s="13">
        <f t="shared" si="22"/>
        <v>0.50666418693960025</v>
      </c>
      <c r="L147" s="13">
        <f t="shared" si="23"/>
        <v>-0.50666418693960025</v>
      </c>
    </row>
    <row r="148" spans="2:12">
      <c r="B148" s="9">
        <v>1.6749999999999998</v>
      </c>
      <c r="C148" s="3">
        <v>-0.28330668793313379</v>
      </c>
      <c r="D148" s="13">
        <f t="shared" si="16"/>
        <v>-16.232277526398455</v>
      </c>
      <c r="E148" s="3">
        <f t="shared" si="19"/>
        <v>-0.28608233825089174</v>
      </c>
      <c r="F148" s="3">
        <f t="shared" si="20"/>
        <v>-5.759138477008106</v>
      </c>
      <c r="G148" s="13">
        <f t="shared" si="17"/>
        <v>44.429110121468099</v>
      </c>
      <c r="H148" s="13">
        <f t="shared" si="18"/>
        <v>-16.391310575010131</v>
      </c>
      <c r="I148" s="13">
        <f t="shared" si="21"/>
        <v>7.7042346864698065E-6</v>
      </c>
      <c r="K148" s="13">
        <f t="shared" si="22"/>
        <v>0.5015060065358784</v>
      </c>
      <c r="L148" s="13">
        <f t="shared" si="23"/>
        <v>-0.5015060065358784</v>
      </c>
    </row>
    <row r="149" spans="2:12">
      <c r="B149" s="9">
        <v>1.6875</v>
      </c>
      <c r="C149" s="3">
        <v>-0.35311985801313378</v>
      </c>
      <c r="D149" s="13">
        <f t="shared" si="16"/>
        <v>-20.232277526411451</v>
      </c>
      <c r="E149" s="3">
        <f t="shared" si="19"/>
        <v>-0.3511295207570137</v>
      </c>
      <c r="F149" s="3">
        <f t="shared" si="20"/>
        <v>-5.2037746004897549</v>
      </c>
      <c r="G149" s="13">
        <f t="shared" si="17"/>
        <v>51.892348840625836</v>
      </c>
      <c r="H149" s="13">
        <f t="shared" si="18"/>
        <v>-20.118239601828119</v>
      </c>
      <c r="I149" s="13">
        <f t="shared" si="21"/>
        <v>3.9614423930996024E-6</v>
      </c>
      <c r="K149" s="13">
        <f t="shared" si="22"/>
        <v>0.49640033985971649</v>
      </c>
      <c r="L149" s="13">
        <f t="shared" si="23"/>
        <v>-0.49640033985971649</v>
      </c>
    </row>
    <row r="150" spans="2:12">
      <c r="B150" s="9">
        <v>1.6999999999999997</v>
      </c>
      <c r="C150" s="3">
        <v>-0.40547973557313377</v>
      </c>
      <c r="D150" s="13">
        <f t="shared" si="16"/>
        <v>-23.232277526421196</v>
      </c>
      <c r="E150" s="3">
        <f t="shared" si="19"/>
        <v>-0.40806852375678787</v>
      </c>
      <c r="F150" s="3">
        <f t="shared" si="20"/>
        <v>-4.5551202399819317</v>
      </c>
      <c r="G150" s="13">
        <f t="shared" si="17"/>
        <v>58.066452006645207</v>
      </c>
      <c r="H150" s="13">
        <f t="shared" si="18"/>
        <v>-23.380604163397916</v>
      </c>
      <c r="I150" s="13">
        <f t="shared" si="21"/>
        <v>6.7018242598270963E-6</v>
      </c>
      <c r="K150" s="13">
        <f t="shared" si="22"/>
        <v>0.49134665228623392</v>
      </c>
      <c r="L150" s="13">
        <f t="shared" si="23"/>
        <v>-0.49134665228623392</v>
      </c>
    </row>
    <row r="151" spans="2:12">
      <c r="B151" s="9">
        <v>1.7124999999999999</v>
      </c>
      <c r="C151" s="3">
        <v>-0.45783961313213378</v>
      </c>
      <c r="D151" s="13">
        <f t="shared" si="16"/>
        <v>-26.232277526373647</v>
      </c>
      <c r="E151" s="3">
        <f t="shared" si="19"/>
        <v>-0.45593464363052372</v>
      </c>
      <c r="F151" s="3">
        <f t="shared" si="20"/>
        <v>-3.8292895898988668</v>
      </c>
      <c r="G151" s="13">
        <f t="shared" si="17"/>
        <v>62.901509125709886</v>
      </c>
      <c r="H151" s="13">
        <f t="shared" si="18"/>
        <v>-26.123130813830251</v>
      </c>
      <c r="I151" s="13">
        <f t="shared" si="21"/>
        <v>3.6289088020645008E-6</v>
      </c>
      <c r="K151" s="13">
        <f t="shared" si="22"/>
        <v>0.48634441463338923</v>
      </c>
      <c r="L151" s="13">
        <f t="shared" si="23"/>
        <v>-0.48634441463338923</v>
      </c>
    </row>
    <row r="152" spans="2:12">
      <c r="B152" s="9">
        <v>1.7250000000000001</v>
      </c>
      <c r="C152" s="3">
        <v>-0.51019949069213388</v>
      </c>
      <c r="D152" s="13">
        <f t="shared" si="16"/>
        <v>-29.232277526383399</v>
      </c>
      <c r="E152" s="3">
        <f t="shared" si="19"/>
        <v>-0.4939724027033674</v>
      </c>
      <c r="F152" s="3">
        <f t="shared" si="20"/>
        <v>-3.0430207258274931</v>
      </c>
      <c r="G152" s="13">
        <f t="shared" si="17"/>
        <v>66.388659237098508</v>
      </c>
      <c r="H152" s="13">
        <f t="shared" si="18"/>
        <v>-28.30253387083965</v>
      </c>
      <c r="I152" s="13">
        <f t="shared" si="21"/>
        <v>2.6331838459516958E-4</v>
      </c>
      <c r="K152" s="13">
        <f t="shared" si="22"/>
        <v>0.48139310310656785</v>
      </c>
      <c r="L152" s="13">
        <f t="shared" si="23"/>
        <v>-0.48139310310656785</v>
      </c>
    </row>
    <row r="153" spans="2:12">
      <c r="B153" s="9">
        <v>1.7374999999999998</v>
      </c>
      <c r="C153" s="3">
        <v>-0.54510607573213388</v>
      </c>
      <c r="D153" s="13">
        <f t="shared" si="16"/>
        <v>-31.232277526389897</v>
      </c>
      <c r="E153" s="3">
        <f t="shared" si="19"/>
        <v>-0.52163693377041442</v>
      </c>
      <c r="F153" s="3">
        <f t="shared" si="20"/>
        <v>-2.2131624853637617</v>
      </c>
      <c r="G153" s="13">
        <f t="shared" si="17"/>
        <v>68.547087614161526</v>
      </c>
      <c r="H153" s="13">
        <f t="shared" si="18"/>
        <v>-29.88759474318999</v>
      </c>
      <c r="I153" s="13">
        <f t="shared" si="21"/>
        <v>5.5080062441934083E-4</v>
      </c>
      <c r="K153" s="13">
        <f t="shared" si="22"/>
        <v>0.47649219924373548</v>
      </c>
      <c r="L153" s="13">
        <f t="shared" si="23"/>
        <v>-0.47649219924373548</v>
      </c>
    </row>
    <row r="154" spans="2:12">
      <c r="B154" s="9">
        <v>1.75</v>
      </c>
      <c r="C154" s="3">
        <v>-0.56255936825213382</v>
      </c>
      <c r="D154" s="13">
        <f t="shared" si="16"/>
        <v>-32.23227752639314</v>
      </c>
      <c r="E154" s="3">
        <f t="shared" si="19"/>
        <v>-0.53859098239774872</v>
      </c>
      <c r="F154" s="3">
        <f t="shared" si="20"/>
        <v>-1.3563238901867427</v>
      </c>
      <c r="G154" s="13">
        <f t="shared" si="17"/>
        <v>69.411549611030708</v>
      </c>
      <c r="H154" s="13">
        <f t="shared" si="18"/>
        <v>-30.858990175195814</v>
      </c>
      <c r="I154" s="13">
        <f t="shared" si="21"/>
        <v>5.7448352046468771E-4</v>
      </c>
      <c r="K154" s="13">
        <f t="shared" si="22"/>
        <v>0.47164118986114728</v>
      </c>
      <c r="L154" s="13">
        <f t="shared" si="23"/>
        <v>-0.47164118986114728</v>
      </c>
    </row>
    <row r="155" spans="2:12">
      <c r="B155" s="9">
        <v>1.7624999999999997</v>
      </c>
      <c r="C155" s="3">
        <v>-0.56255936825213382</v>
      </c>
      <c r="D155" s="13">
        <f t="shared" si="16"/>
        <v>-32.23227752639314</v>
      </c>
      <c r="E155" s="3">
        <f t="shared" si="19"/>
        <v>-0.54469947639835947</v>
      </c>
      <c r="F155" s="3">
        <f t="shared" si="20"/>
        <v>-0.48867952004885884</v>
      </c>
      <c r="G155" s="13">
        <f t="shared" si="17"/>
        <v>69.022406086262933</v>
      </c>
      <c r="H155" s="13">
        <f t="shared" si="18"/>
        <v>-31.208981100611794</v>
      </c>
      <c r="I155" s="13">
        <f t="shared" si="21"/>
        <v>3.1897573702851525E-4</v>
      </c>
      <c r="K155" s="13">
        <f t="shared" si="22"/>
        <v>0.4668395669996131</v>
      </c>
      <c r="L155" s="13">
        <f t="shared" si="23"/>
        <v>-0.4668395669996131</v>
      </c>
    </row>
    <row r="156" spans="2:12">
      <c r="B156" s="9">
        <v>1.7749999999999999</v>
      </c>
      <c r="C156" s="3">
        <v>-0.56255936825213382</v>
      </c>
      <c r="D156" s="13">
        <f t="shared" si="16"/>
        <v>-32.23227752639314</v>
      </c>
      <c r="E156" s="3">
        <f t="shared" si="19"/>
        <v>-0.54002321944799159</v>
      </c>
      <c r="F156" s="3">
        <f t="shared" si="20"/>
        <v>0.37410055602942782</v>
      </c>
      <c r="G156" s="13">
        <f t="shared" si="17"/>
        <v>67.419432533576185</v>
      </c>
      <c r="H156" s="13">
        <f t="shared" si="18"/>
        <v>-30.941051313436997</v>
      </c>
      <c r="I156" s="13">
        <f t="shared" si="21"/>
        <v>5.0787800292244128E-4</v>
      </c>
      <c r="K156" s="13">
        <f t="shared" si="22"/>
        <v>0.4620868278713065</v>
      </c>
      <c r="L156" s="13">
        <f t="shared" si="23"/>
        <v>-0.4620868278713065</v>
      </c>
    </row>
    <row r="157" spans="2:12">
      <c r="B157" s="9">
        <v>1.7875000000000001</v>
      </c>
      <c r="C157" s="3">
        <v>-0.54510607573213388</v>
      </c>
      <c r="D157" s="13">
        <f t="shared" si="16"/>
        <v>-31.232277526389897</v>
      </c>
      <c r="E157" s="3">
        <f t="shared" si="19"/>
        <v>-0.52481267616425242</v>
      </c>
      <c r="F157" s="3">
        <f t="shared" si="20"/>
        <v>1.21684346269913</v>
      </c>
      <c r="G157" s="13">
        <f t="shared" si="17"/>
        <v>64.639933385502275</v>
      </c>
      <c r="H157" s="13">
        <f t="shared" si="18"/>
        <v>-30.069551379177682</v>
      </c>
      <c r="I157" s="13">
        <f t="shared" si="21"/>
        <v>4.1182206602169115E-4</v>
      </c>
      <c r="K157" s="13">
        <f t="shared" si="22"/>
        <v>0.45738247480711808</v>
      </c>
      <c r="L157" s="13">
        <f t="shared" si="23"/>
        <v>-0.45738247480711808</v>
      </c>
    </row>
    <row r="158" spans="2:12">
      <c r="B158" s="9">
        <v>1.7999999999999998</v>
      </c>
      <c r="C158" s="3">
        <v>-0.52765278321213382</v>
      </c>
      <c r="D158" s="13">
        <f t="shared" si="16"/>
        <v>-30.232277526386643</v>
      </c>
      <c r="E158" s="3">
        <f t="shared" si="19"/>
        <v>-0.49950214328902859</v>
      </c>
      <c r="F158" s="3">
        <f t="shared" si="20"/>
        <v>2.0248426300179085</v>
      </c>
      <c r="G158" s="13">
        <f t="shared" si="17"/>
        <v>60.721034052266518</v>
      </c>
      <c r="H158" s="13">
        <f t="shared" si="18"/>
        <v>-28.619364668200237</v>
      </c>
      <c r="I158" s="13">
        <f t="shared" si="21"/>
        <v>7.9245852808032633E-4</v>
      </c>
      <c r="K158" s="13">
        <f t="shared" si="22"/>
        <v>0.45272601520454292</v>
      </c>
      <c r="L158" s="13">
        <f t="shared" si="23"/>
        <v>-0.45272601520454292</v>
      </c>
    </row>
    <row r="159" spans="2:12">
      <c r="B159" s="9">
        <v>1.8125</v>
      </c>
      <c r="C159" s="3">
        <v>-0.49274619817213378</v>
      </c>
      <c r="D159" s="13">
        <f t="shared" si="16"/>
        <v>-28.232277526380145</v>
      </c>
      <c r="E159" s="3">
        <f t="shared" si="19"/>
        <v>-0.46470394884313809</v>
      </c>
      <c r="F159" s="3">
        <f t="shared" si="20"/>
        <v>2.7838555556712401</v>
      </c>
      <c r="G159" s="13">
        <f t="shared" si="17"/>
        <v>55.70545377084386</v>
      </c>
      <c r="H159" s="13">
        <f t="shared" si="18"/>
        <v>-26.625574991775128</v>
      </c>
      <c r="I159" s="13">
        <f t="shared" si="21"/>
        <v>7.8636774742955884E-4</v>
      </c>
      <c r="K159" s="13">
        <f t="shared" si="22"/>
        <v>0.44811696147609847</v>
      </c>
      <c r="L159" s="13">
        <f t="shared" si="23"/>
        <v>-0.44811696147609847</v>
      </c>
    </row>
    <row r="160" spans="2:12">
      <c r="B160" s="9">
        <v>1.8249999999999997</v>
      </c>
      <c r="C160" s="3">
        <v>-0.44038632061313376</v>
      </c>
      <c r="D160" s="13">
        <f t="shared" si="16"/>
        <v>-25.232277526427694</v>
      </c>
      <c r="E160" s="3">
        <f t="shared" si="19"/>
        <v>-0.42120177724555324</v>
      </c>
      <c r="F160" s="3">
        <f t="shared" si="20"/>
        <v>3.4801737278067884</v>
      </c>
      <c r="G160" s="13">
        <f t="shared" si="17"/>
        <v>49.649578807152977</v>
      </c>
      <c r="H160" s="13">
        <f t="shared" si="18"/>
        <v>-24.133084159579635</v>
      </c>
      <c r="I160" s="13">
        <f t="shared" si="21"/>
        <v>3.6804670422257773E-4</v>
      </c>
      <c r="K160" s="13">
        <f t="shared" si="22"/>
        <v>0.44355483099826998</v>
      </c>
      <c r="L160" s="13">
        <f t="shared" si="23"/>
        <v>-0.44355483099826998</v>
      </c>
    </row>
    <row r="161" spans="2:12">
      <c r="B161" s="9">
        <v>1.8374999999999999</v>
      </c>
      <c r="C161" s="3">
        <v>-0.38802644305313377</v>
      </c>
      <c r="D161" s="13">
        <f t="shared" si="16"/>
        <v>-22.232277526417946</v>
      </c>
      <c r="E161" s="3">
        <f t="shared" si="19"/>
        <v>-0.36994185895935072</v>
      </c>
      <c r="F161" s="3">
        <f t="shared" si="20"/>
        <v>4.1007934628962008</v>
      </c>
      <c r="G161" s="13">
        <f t="shared" si="17"/>
        <v>42.632272784607032</v>
      </c>
      <c r="H161" s="13">
        <f t="shared" si="18"/>
        <v>-21.196107183594755</v>
      </c>
      <c r="I161" s="13">
        <f t="shared" si="21"/>
        <v>3.2705218184511095E-4</v>
      </c>
      <c r="K161" s="13">
        <f t="shared" si="22"/>
        <v>0.43903914606097194</v>
      </c>
      <c r="L161" s="13">
        <f t="shared" si="23"/>
        <v>-0.43903914606097194</v>
      </c>
    </row>
    <row r="162" spans="2:12">
      <c r="B162" s="9">
        <v>1.85</v>
      </c>
      <c r="C162" s="3">
        <v>-0.33566656549313378</v>
      </c>
      <c r="D162" s="13">
        <f t="shared" si="16"/>
        <v>-19.2322775264082</v>
      </c>
      <c r="E162" s="3">
        <f t="shared" si="19"/>
        <v>-0.31202064805055335</v>
      </c>
      <c r="F162" s="3">
        <f t="shared" si="20"/>
        <v>4.6336968727037888</v>
      </c>
      <c r="G162" s="13">
        <f t="shared" si="17"/>
        <v>34.762632696631542</v>
      </c>
      <c r="H162" s="13">
        <f t="shared" si="18"/>
        <v>-17.877466254233564</v>
      </c>
      <c r="I162" s="13">
        <f t="shared" si="21"/>
        <v>5.5912941170132961E-4</v>
      </c>
      <c r="K162" s="13">
        <f t="shared" si="22"/>
        <v>0.43456943381752788</v>
      </c>
      <c r="L162" s="13">
        <f t="shared" si="23"/>
        <v>-0.43456943381752788</v>
      </c>
    </row>
    <row r="163" spans="2:12">
      <c r="B163" s="9">
        <v>1.8624999999999998</v>
      </c>
      <c r="C163" s="3">
        <v>-0.2658533954131338</v>
      </c>
      <c r="D163" s="13">
        <f t="shared" si="16"/>
        <v>-15.232277526395205</v>
      </c>
      <c r="E163" s="3">
        <f t="shared" si="19"/>
        <v>-0.2486677757829073</v>
      </c>
      <c r="F163" s="3">
        <f t="shared" si="20"/>
        <v>5.0682297814116835</v>
      </c>
      <c r="G163" s="13">
        <f t="shared" si="17"/>
        <v>26.184910691538775</v>
      </c>
      <c r="H163" s="13">
        <f t="shared" si="18"/>
        <v>-14.247614053266048</v>
      </c>
      <c r="I163" s="13">
        <f t="shared" si="21"/>
        <v>2.9534552207482627E-4</v>
      </c>
      <c r="K163" s="13">
        <f t="shared" si="22"/>
        <v>0.43014522623515677</v>
      </c>
      <c r="L163" s="13">
        <f t="shared" si="23"/>
        <v>-0.43014522623515677</v>
      </c>
    </row>
    <row r="164" spans="2:12">
      <c r="B164" s="9">
        <v>1.875</v>
      </c>
      <c r="C164" s="3">
        <v>-0.19604022533313378</v>
      </c>
      <c r="D164" s="13">
        <f t="shared" si="16"/>
        <v>-11.232277526382209</v>
      </c>
      <c r="E164" s="3">
        <f t="shared" si="19"/>
        <v>-0.18122351121970831</v>
      </c>
      <c r="F164" s="3">
        <f t="shared" si="20"/>
        <v>5.395541165055918</v>
      </c>
      <c r="G164" s="13">
        <f t="shared" si="17"/>
        <v>17.07915319362013</v>
      </c>
      <c r="H164" s="13">
        <f t="shared" si="18"/>
        <v>-10.383342341431007</v>
      </c>
      <c r="I164" s="13">
        <f t="shared" si="21"/>
        <v>2.1953501711898158E-4</v>
      </c>
      <c r="K164" s="13">
        <f t="shared" si="22"/>
        <v>0.42576606004596401</v>
      </c>
      <c r="L164" s="13">
        <f t="shared" si="23"/>
        <v>-0.42576606004596401</v>
      </c>
    </row>
    <row r="165" spans="2:12">
      <c r="B165" s="9">
        <v>1.8874999999999997</v>
      </c>
      <c r="C165" s="3">
        <v>-0.12622705525413377</v>
      </c>
      <c r="D165" s="13">
        <f t="shared" si="16"/>
        <v>-7.2322775264265085</v>
      </c>
      <c r="E165" s="3">
        <f t="shared" si="19"/>
        <v>-0.11111062897000619</v>
      </c>
      <c r="F165" s="3">
        <f t="shared" si="20"/>
        <v>5.6090305799761699</v>
      </c>
      <c r="G165" s="13">
        <f t="shared" si="17"/>
        <v>7.6567822986506737</v>
      </c>
      <c r="H165" s="13">
        <f t="shared" si="18"/>
        <v>-6.3661700990253722</v>
      </c>
      <c r="I165" s="13">
        <f t="shared" si="21"/>
        <v>2.2850634360346329E-4</v>
      </c>
      <c r="K165" s="13">
        <f t="shared" si="22"/>
        <v>0.42143147669843256</v>
      </c>
      <c r="L165" s="13">
        <f t="shared" si="23"/>
        <v>-0.42143147669843256</v>
      </c>
    </row>
    <row r="166" spans="2:12">
      <c r="B166" s="9">
        <v>1.9</v>
      </c>
      <c r="C166" s="3">
        <v>-3.8960592653933784E-2</v>
      </c>
      <c r="D166" s="13">
        <f t="shared" si="16"/>
        <v>-2.2322775263988048</v>
      </c>
      <c r="E166" s="3">
        <f t="shared" si="19"/>
        <v>-3.9801374486139893E-2</v>
      </c>
      <c r="F166" s="3">
        <f t="shared" si="20"/>
        <v>5.7047403587093033</v>
      </c>
      <c r="G166" s="13">
        <f t="shared" si="17"/>
        <v>-1.8487220297763871</v>
      </c>
      <c r="H166" s="13">
        <f t="shared" si="18"/>
        <v>-2.2804507768754916</v>
      </c>
      <c r="I166" s="13">
        <f t="shared" si="21"/>
        <v>7.0691408936786051E-7</v>
      </c>
      <c r="K166" s="13">
        <f t="shared" si="22"/>
        <v>0.41714102230940625</v>
      </c>
      <c r="L166" s="13">
        <f t="shared" si="23"/>
        <v>-0.41714102230940625</v>
      </c>
    </row>
    <row r="167" spans="2:12">
      <c r="B167" s="9">
        <v>1.9125000000000001</v>
      </c>
      <c r="C167" s="3">
        <v>3.0852577425766213E-2</v>
      </c>
      <c r="D167" s="13">
        <f t="shared" si="16"/>
        <v>1.7677224735970019</v>
      </c>
      <c r="E167" s="3">
        <f t="shared" si="19"/>
        <v>3.1219017180573849E-2</v>
      </c>
      <c r="F167" s="3">
        <f t="shared" si="20"/>
        <v>5.6816313333370987</v>
      </c>
      <c r="G167" s="13">
        <f t="shared" si="17"/>
        <v>-11.194880175378159</v>
      </c>
      <c r="H167" s="13">
        <f t="shared" si="18"/>
        <v>1.7887179249932883</v>
      </c>
      <c r="I167" s="13">
        <f t="shared" si="21"/>
        <v>1.3427809390348052E-7</v>
      </c>
      <c r="K167" s="13">
        <f t="shared" si="22"/>
        <v>0.41289424761656335</v>
      </c>
      <c r="L167" s="13">
        <f t="shared" si="23"/>
        <v>-0.41289424761656335</v>
      </c>
    </row>
    <row r="168" spans="2:12">
      <c r="B168" s="9">
        <v>1.9249999999999998</v>
      </c>
      <c r="C168" s="3">
        <v>0.10066574750556621</v>
      </c>
      <c r="D168" s="13">
        <f t="shared" si="16"/>
        <v>5.7677224735985391</v>
      </c>
      <c r="E168" s="3">
        <f t="shared" si="19"/>
        <v>0.10049020881988474</v>
      </c>
      <c r="F168" s="3">
        <f t="shared" si="20"/>
        <v>5.5416953311448713</v>
      </c>
      <c r="G168" s="13">
        <f t="shared" si="17"/>
        <v>-20.145044916773482</v>
      </c>
      <c r="H168" s="13">
        <f t="shared" si="18"/>
        <v>5.7576648477677166</v>
      </c>
      <c r="I168" s="13">
        <f t="shared" si="21"/>
        <v>3.0813830170778901E-8</v>
      </c>
      <c r="K168" s="13">
        <f t="shared" si="22"/>
        <v>0.40869070793137319</v>
      </c>
      <c r="L168" s="13">
        <f t="shared" si="23"/>
        <v>-0.40869070793137319</v>
      </c>
    </row>
    <row r="169" spans="2:12">
      <c r="B169" s="9">
        <v>1.9375</v>
      </c>
      <c r="C169" s="3">
        <v>0.17047891758486622</v>
      </c>
      <c r="D169" s="13">
        <f t="shared" si="16"/>
        <v>9.7677224735714265</v>
      </c>
      <c r="E169" s="3">
        <f t="shared" si="19"/>
        <v>0.1666137371909498</v>
      </c>
      <c r="F169" s="3">
        <f t="shared" si="20"/>
        <v>5.2898822696852026</v>
      </c>
      <c r="G169" s="13">
        <f t="shared" si="17"/>
        <v>-28.482660037455233</v>
      </c>
      <c r="H169" s="13">
        <f t="shared" si="18"/>
        <v>9.5462639499433042</v>
      </c>
      <c r="I169" s="13">
        <f t="shared" si="21"/>
        <v>1.4939619477515915E-5</v>
      </c>
      <c r="K169" s="13">
        <f t="shared" si="22"/>
        <v>0.40452996309253147</v>
      </c>
      <c r="L169" s="13">
        <f t="shared" si="23"/>
        <v>-0.40452996309253147</v>
      </c>
    </row>
    <row r="170" spans="2:12">
      <c r="B170" s="9">
        <v>1.9499999999999997</v>
      </c>
      <c r="C170" s="3">
        <v>0.22283879514486624</v>
      </c>
      <c r="D170" s="13">
        <f t="shared" si="16"/>
        <v>12.767722473581175</v>
      </c>
      <c r="E170" s="3">
        <f t="shared" si="19"/>
        <v>0.22828684993116244</v>
      </c>
      <c r="F170" s="3">
        <f t="shared" si="20"/>
        <v>4.9338490192170124</v>
      </c>
      <c r="G170" s="13">
        <f t="shared" si="17"/>
        <v>-36.022760366192855</v>
      </c>
      <c r="H170" s="13">
        <f t="shared" si="18"/>
        <v>13.079873019391995</v>
      </c>
      <c r="I170" s="13">
        <f t="shared" si="21"/>
        <v>2.9681300954484962E-5</v>
      </c>
      <c r="K170" s="13">
        <f t="shared" si="22"/>
        <v>0.40041157741987099</v>
      </c>
      <c r="L170" s="13">
        <f t="shared" si="23"/>
        <v>-0.40041157741987099</v>
      </c>
    </row>
    <row r="171" spans="2:12">
      <c r="B171" s="9">
        <v>1.9624999999999999</v>
      </c>
      <c r="C171" s="3">
        <v>0.29265196522486625</v>
      </c>
      <c r="D171" s="13">
        <f t="shared" si="16"/>
        <v>16.767722473594173</v>
      </c>
      <c r="E171" s="3">
        <f t="shared" si="19"/>
        <v>0.28433140636415744</v>
      </c>
      <c r="F171" s="3">
        <f t="shared" si="20"/>
        <v>4.4835645146396015</v>
      </c>
      <c r="G171" s="13">
        <f t="shared" si="17"/>
        <v>-42.619179852581858</v>
      </c>
      <c r="H171" s="13">
        <f t="shared" si="18"/>
        <v>16.290989567685376</v>
      </c>
      <c r="I171" s="13">
        <f t="shared" si="21"/>
        <v>6.9231699754519982E-5</v>
      </c>
      <c r="K171" s="13">
        <f t="shared" si="22"/>
        <v>0.39633511966873969</v>
      </c>
      <c r="L171" s="13">
        <f t="shared" si="23"/>
        <v>-0.39633511966873969</v>
      </c>
    </row>
    <row r="172" spans="2:12">
      <c r="B172" s="9">
        <v>1.9750000000000001</v>
      </c>
      <c r="C172" s="3">
        <v>0.34501184278486624</v>
      </c>
      <c r="D172" s="13">
        <f t="shared" si="16"/>
        <v>19.767722473603918</v>
      </c>
      <c r="E172" s="3">
        <f t="shared" si="19"/>
        <v>0.33371671594518654</v>
      </c>
      <c r="F172" s="3">
        <f t="shared" si="20"/>
        <v>3.9508247664823282</v>
      </c>
      <c r="G172" s="13">
        <f t="shared" si="17"/>
        <v>-48.166875178856614</v>
      </c>
      <c r="H172" s="13">
        <f t="shared" si="18"/>
        <v>19.120559376625334</v>
      </c>
      <c r="I172" s="13">
        <f t="shared" si="21"/>
        <v>1.2757989032445281E-4</v>
      </c>
      <c r="K172" s="13">
        <f t="shared" si="22"/>
        <v>0.39230016298484482</v>
      </c>
      <c r="L172" s="13">
        <f t="shared" si="23"/>
        <v>-0.39230016298484482</v>
      </c>
    </row>
    <row r="173" spans="2:12">
      <c r="B173" s="9">
        <v>1.9874999999999998</v>
      </c>
      <c r="C173" s="3">
        <v>0.37991842782486623</v>
      </c>
      <c r="D173" s="13">
        <f t="shared" si="16"/>
        <v>21.767722473610416</v>
      </c>
      <c r="E173" s="3">
        <f t="shared" si="19"/>
        <v>0.37557595127951932</v>
      </c>
      <c r="F173" s="3">
        <f t="shared" si="20"/>
        <v>3.3487388267466205</v>
      </c>
      <c r="G173" s="13">
        <f t="shared" si="17"/>
        <v>-52.599736481297789</v>
      </c>
      <c r="H173" s="13">
        <f t="shared" si="18"/>
        <v>21.518916894927489</v>
      </c>
      <c r="I173" s="13">
        <f t="shared" si="21"/>
        <v>1.8857102546888105E-5</v>
      </c>
      <c r="K173" s="13">
        <f t="shared" si="22"/>
        <v>0.38830628485955598</v>
      </c>
      <c r="L173" s="13">
        <f t="shared" si="23"/>
        <v>-0.38830628485955598</v>
      </c>
    </row>
    <row r="174" spans="2:12">
      <c r="B174" s="9">
        <v>2</v>
      </c>
      <c r="C174" s="3">
        <v>0.41482501286486623</v>
      </c>
      <c r="D174" s="13">
        <f t="shared" si="16"/>
        <v>23.767722473616914</v>
      </c>
      <c r="E174" s="3">
        <f t="shared" si="19"/>
        <v>0.40921647778864928</v>
      </c>
      <c r="F174" s="3">
        <f t="shared" si="20"/>
        <v>2.691242120730398</v>
      </c>
      <c r="G174" s="13">
        <f t="shared" si="17"/>
        <v>-55.885010890652282</v>
      </c>
      <c r="H174" s="13">
        <f t="shared" si="18"/>
        <v>23.4463770844986</v>
      </c>
      <c r="I174" s="13">
        <f t="shared" si="21"/>
        <v>3.1455665701155837E-5</v>
      </c>
      <c r="K174" s="13">
        <f t="shared" si="22"/>
        <v>0.38435306708566302</v>
      </c>
      <c r="L174" s="13">
        <f t="shared" si="23"/>
        <v>-0.38435306708566302</v>
      </c>
    </row>
    <row r="175" spans="2:12">
      <c r="B175" s="9">
        <v>2.0124999999999997</v>
      </c>
      <c r="C175" s="3">
        <v>0.43227830538486622</v>
      </c>
      <c r="D175" s="13">
        <f t="shared" si="16"/>
        <v>24.767722473620164</v>
      </c>
      <c r="E175" s="3">
        <f t="shared" si="19"/>
        <v>0.43412497134611483</v>
      </c>
      <c r="F175" s="3">
        <f t="shared" si="20"/>
        <v>1.9926794845972444</v>
      </c>
      <c r="G175" s="13">
        <f t="shared" si="17"/>
        <v>-58.015877278567693</v>
      </c>
      <c r="H175" s="13">
        <f t="shared" si="18"/>
        <v>24.873528639370175</v>
      </c>
      <c r="I175" s="13">
        <f t="shared" si="21"/>
        <v>3.4101751724342375E-6</v>
      </c>
      <c r="K175" s="13">
        <f t="shared" si="22"/>
        <v>0.38044009571358545</v>
      </c>
      <c r="L175" s="13">
        <f t="shared" si="23"/>
        <v>-0.38044009571358545</v>
      </c>
    </row>
    <row r="176" spans="2:12">
      <c r="B176" s="9">
        <v>2.0249999999999999</v>
      </c>
      <c r="C176" s="3">
        <v>0.44973159790486622</v>
      </c>
      <c r="D176" s="13">
        <f t="shared" si="16"/>
        <v>25.767722473623412</v>
      </c>
      <c r="E176" s="3">
        <f t="shared" si="19"/>
        <v>0.44996848407880419</v>
      </c>
      <c r="F176" s="3">
        <f t="shared" si="20"/>
        <v>1.2674810186151482</v>
      </c>
      <c r="G176" s="13">
        <f t="shared" si="17"/>
        <v>-59.003767504955135</v>
      </c>
      <c r="H176" s="13">
        <f t="shared" si="18"/>
        <v>25.781295051615061</v>
      </c>
      <c r="I176" s="13">
        <f t="shared" si="21"/>
        <v>5.6115059402968684E-8</v>
      </c>
      <c r="K176" s="13">
        <f t="shared" si="22"/>
        <v>0.37656696100802572</v>
      </c>
      <c r="L176" s="13">
        <f t="shared" si="23"/>
        <v>-0.37656696100802572</v>
      </c>
    </row>
    <row r="177" spans="2:12">
      <c r="B177" s="9">
        <v>2.0375000000000001</v>
      </c>
      <c r="C177" s="3">
        <v>0.46718489042486622</v>
      </c>
      <c r="D177" s="13">
        <f t="shared" si="16"/>
        <v>26.767722473626662</v>
      </c>
      <c r="E177" s="3">
        <f t="shared" si="19"/>
        <v>0.45659265813884431</v>
      </c>
      <c r="F177" s="3">
        <f t="shared" si="20"/>
        <v>0.52993392480320889</v>
      </c>
      <c r="G177" s="13">
        <f t="shared" si="17"/>
        <v>-58.871803185138674</v>
      </c>
      <c r="H177" s="13">
        <f t="shared" si="18"/>
        <v>26.160832268015394</v>
      </c>
      <c r="I177" s="13">
        <f t="shared" si="21"/>
        <v>1.1219538480104489E-4</v>
      </c>
      <c r="K177" s="13">
        <f t="shared" si="22"/>
        <v>0.37273325740506652</v>
      </c>
      <c r="L177" s="13">
        <f t="shared" si="23"/>
        <v>-0.37273325740506652</v>
      </c>
    </row>
    <row r="178" spans="2:12">
      <c r="B178" s="9">
        <v>2.0499999999999998</v>
      </c>
      <c r="C178" s="3">
        <v>0.46718489042486622</v>
      </c>
      <c r="D178" s="13">
        <f t="shared" si="16"/>
        <v>26.767722473626662</v>
      </c>
      <c r="E178" s="3">
        <f t="shared" si="19"/>
        <v>0.45401811295120648</v>
      </c>
      <c r="F178" s="3">
        <f t="shared" si="20"/>
        <v>-0.20596361501102456</v>
      </c>
      <c r="G178" s="13">
        <f t="shared" si="17"/>
        <v>-57.650316769142904</v>
      </c>
      <c r="H178" s="13">
        <f t="shared" si="18"/>
        <v>26.01332169459803</v>
      </c>
      <c r="I178" s="13">
        <f t="shared" si="21"/>
        <v>1.7336402904087359E-4</v>
      </c>
      <c r="K178" s="13">
        <f t="shared" si="22"/>
        <v>0.36893858346970232</v>
      </c>
      <c r="L178" s="13">
        <f t="shared" si="23"/>
        <v>-0.36893858346970232</v>
      </c>
    </row>
    <row r="179" spans="2:12">
      <c r="B179" s="9">
        <v>2.0625</v>
      </c>
      <c r="C179" s="3">
        <v>0.44973159790486622</v>
      </c>
      <c r="D179" s="13">
        <f t="shared" si="16"/>
        <v>25.767722473623412</v>
      </c>
      <c r="E179" s="3">
        <f t="shared" si="19"/>
        <v>0.44243570576839009</v>
      </c>
      <c r="F179" s="3">
        <f t="shared" si="20"/>
        <v>-0.92659257462531086</v>
      </c>
      <c r="G179" s="13">
        <f t="shared" si="17"/>
        <v>-55.37495375176519</v>
      </c>
      <c r="H179" s="13">
        <f t="shared" si="18"/>
        <v>25.349698646420642</v>
      </c>
      <c r="I179" s="13">
        <f t="shared" si="21"/>
        <v>5.3230042067094291E-5</v>
      </c>
      <c r="K179" s="13">
        <f t="shared" si="22"/>
        <v>0.36518254185380411</v>
      </c>
      <c r="L179" s="13">
        <f t="shared" si="23"/>
        <v>-0.36518254185380411</v>
      </c>
    </row>
    <row r="180" spans="2:12">
      <c r="B180" s="9">
        <v>2.0749999999999997</v>
      </c>
      <c r="C180" s="3">
        <v>0.43227830538486622</v>
      </c>
      <c r="D180" s="13">
        <f t="shared" si="16"/>
        <v>24.767722473620164</v>
      </c>
      <c r="E180" s="3">
        <f t="shared" si="19"/>
        <v>0.42220096206186042</v>
      </c>
      <c r="F180" s="3">
        <f t="shared" si="20"/>
        <v>-1.6187794965223756</v>
      </c>
      <c r="G180" s="13">
        <f t="shared" si="17"/>
        <v>-52.087381880842983</v>
      </c>
      <c r="H180" s="13">
        <f t="shared" si="18"/>
        <v>24.190333232507587</v>
      </c>
      <c r="I180" s="13">
        <f t="shared" si="21"/>
        <v>1.0155284844972968E-4</v>
      </c>
      <c r="K180" s="13">
        <f t="shared" si="22"/>
        <v>0.36146473925451328</v>
      </c>
      <c r="L180" s="13">
        <f t="shared" si="23"/>
        <v>-0.36146473925451328</v>
      </c>
    </row>
    <row r="181" spans="2:12">
      <c r="B181" s="9">
        <v>2.0874999999999999</v>
      </c>
      <c r="C181" s="3">
        <v>0.39737172034486623</v>
      </c>
      <c r="D181" s="13">
        <f t="shared" si="16"/>
        <v>22.767722473613667</v>
      </c>
      <c r="E181" s="3">
        <f t="shared" si="19"/>
        <v>0.39382756493644899</v>
      </c>
      <c r="F181" s="3">
        <f t="shared" si="20"/>
        <v>-2.2698717700329132</v>
      </c>
      <c r="G181" s="13">
        <f t="shared" si="17"/>
        <v>-47.838206334247815</v>
      </c>
      <c r="H181" s="13">
        <f t="shared" si="18"/>
        <v>22.564657326772892</v>
      </c>
      <c r="I181" s="13">
        <f t="shared" si="21"/>
        <v>1.2561037559013158E-5</v>
      </c>
      <c r="K181" s="13">
        <f t="shared" si="22"/>
        <v>0.35778478637305694</v>
      </c>
      <c r="L181" s="13">
        <f t="shared" si="23"/>
        <v>-0.35778478637305694</v>
      </c>
    </row>
    <row r="182" spans="2:12">
      <c r="B182" s="9">
        <v>2.1</v>
      </c>
      <c r="C182" s="3">
        <v>0.36246513530486624</v>
      </c>
      <c r="D182" s="13">
        <f t="shared" si="16"/>
        <v>20.767722473607169</v>
      </c>
      <c r="E182" s="3">
        <f t="shared" si="19"/>
        <v>0.35797944807131138</v>
      </c>
      <c r="F182" s="3">
        <f t="shared" si="20"/>
        <v>-2.8678493492110109</v>
      </c>
      <c r="G182" s="13">
        <f t="shared" si="17"/>
        <v>-42.691333760503554</v>
      </c>
      <c r="H182" s="13">
        <f t="shared" si="18"/>
        <v>20.510711526908761</v>
      </c>
      <c r="I182" s="13">
        <f t="shared" si="21"/>
        <v>2.0121389957277037E-5</v>
      </c>
      <c r="K182" s="13">
        <f t="shared" si="22"/>
        <v>0.3541422978739846</v>
      </c>
      <c r="L182" s="13">
        <f t="shared" si="23"/>
        <v>-0.3541422978739846</v>
      </c>
    </row>
    <row r="183" spans="2:12">
      <c r="B183" s="9">
        <v>2.1124999999999998</v>
      </c>
      <c r="C183" s="3">
        <v>0.32755855026486624</v>
      </c>
      <c r="D183" s="13">
        <f t="shared" si="16"/>
        <v>18.767722473600671</v>
      </c>
      <c r="E183" s="3">
        <f t="shared" si="19"/>
        <v>0.31546081030609507</v>
      </c>
      <c r="F183" s="3">
        <f t="shared" si="20"/>
        <v>-3.4014910212173053</v>
      </c>
      <c r="G183" s="13">
        <f t="shared" si="17"/>
        <v>-36.728769272346895</v>
      </c>
      <c r="H183" s="13">
        <f t="shared" si="18"/>
        <v>18.074573032316309</v>
      </c>
      <c r="I183" s="13">
        <f t="shared" si="21"/>
        <v>1.4635531211004867E-4</v>
      </c>
      <c r="K183" s="13">
        <f t="shared" si="22"/>
        <v>0.35053689234481816</v>
      </c>
      <c r="L183" s="13">
        <f t="shared" si="23"/>
        <v>-0.35053689234481816</v>
      </c>
    </row>
    <row r="184" spans="2:12">
      <c r="B184" s="9">
        <v>2.125</v>
      </c>
      <c r="C184" s="3">
        <v>0.27519867270486625</v>
      </c>
      <c r="D184" s="13">
        <f t="shared" si="16"/>
        <v>15.767722473590922</v>
      </c>
      <c r="E184" s="3">
        <f t="shared" si="19"/>
        <v>0.26720330234207457</v>
      </c>
      <c r="F184" s="3">
        <f t="shared" si="20"/>
        <v>-3.8606006371216415</v>
      </c>
      <c r="G184" s="13">
        <f t="shared" si="17"/>
        <v>-30.054703736798551</v>
      </c>
      <c r="H184" s="13">
        <f t="shared" si="18"/>
        <v>15.309621496158977</v>
      </c>
      <c r="I184" s="13">
        <f t="shared" si="21"/>
        <v>6.392594723820768E-5</v>
      </c>
      <c r="K184" s="13">
        <f t="shared" si="22"/>
        <v>0.34696819225611392</v>
      </c>
      <c r="L184" s="13">
        <f t="shared" si="23"/>
        <v>-0.34696819225611392</v>
      </c>
    </row>
    <row r="185" spans="2:12">
      <c r="B185" s="9">
        <v>2.1374999999999997</v>
      </c>
      <c r="C185" s="3">
        <v>0.22283879514486624</v>
      </c>
      <c r="D185" s="13">
        <f t="shared" si="16"/>
        <v>12.767722473581175</v>
      </c>
      <c r="E185" s="3">
        <f t="shared" si="19"/>
        <v>0.21424974691917928</v>
      </c>
      <c r="F185" s="3">
        <f t="shared" si="20"/>
        <v>-4.2362844338316235</v>
      </c>
      <c r="G185" s="13">
        <f t="shared" si="17"/>
        <v>-22.797792957767317</v>
      </c>
      <c r="H185" s="13">
        <f t="shared" si="18"/>
        <v>12.275606260214985</v>
      </c>
      <c r="I185" s="13">
        <f t="shared" si="21"/>
        <v>7.3771749423176262E-5</v>
      </c>
      <c r="K185" s="13">
        <f t="shared" si="22"/>
        <v>0.34343582392193039</v>
      </c>
      <c r="L185" s="13">
        <f t="shared" si="23"/>
        <v>-0.34343582392193039</v>
      </c>
    </row>
    <row r="186" spans="2:12">
      <c r="B186" s="9">
        <v>2.15</v>
      </c>
      <c r="C186" s="3">
        <v>0.15302562506586623</v>
      </c>
      <c r="D186" s="13">
        <f t="shared" si="16"/>
        <v>8.767722473625474</v>
      </c>
      <c r="E186" s="3">
        <f t="shared" si="19"/>
        <v>0.15773403634663283</v>
      </c>
      <c r="F186" s="3">
        <f t="shared" si="20"/>
        <v>-4.5212568458037152</v>
      </c>
      <c r="G186" s="13">
        <f t="shared" si="17"/>
        <v>-15.110771913525475</v>
      </c>
      <c r="H186" s="13">
        <f t="shared" si="18"/>
        <v>9.0374945682251884</v>
      </c>
      <c r="I186" s="13">
        <f t="shared" si="21"/>
        <v>2.2169136788850176E-5</v>
      </c>
      <c r="K186" s="13">
        <f t="shared" si="22"/>
        <v>0.339939417460699</v>
      </c>
      <c r="L186" s="13">
        <f t="shared" si="23"/>
        <v>-0.339939417460699</v>
      </c>
    </row>
    <row r="187" spans="2:12">
      <c r="B187" s="9">
        <v>2.1625000000000001</v>
      </c>
      <c r="C187" s="3">
        <v>0.10066574750556621</v>
      </c>
      <c r="D187" s="13">
        <f t="shared" si="16"/>
        <v>5.7677224735985391</v>
      </c>
      <c r="E187" s="3">
        <f t="shared" si="19"/>
        <v>9.8857267662598031E-2</v>
      </c>
      <c r="F187" s="3">
        <f t="shared" si="20"/>
        <v>-4.7101414947227838</v>
      </c>
      <c r="G187" s="13">
        <f t="shared" si="17"/>
        <v>-7.1669772089828063</v>
      </c>
      <c r="H187" s="13">
        <f t="shared" si="18"/>
        <v>5.6641042112619795</v>
      </c>
      <c r="I187" s="13">
        <f t="shared" si="21"/>
        <v>3.2705993424222243E-6</v>
      </c>
      <c r="K187" s="13">
        <f t="shared" si="22"/>
        <v>0.33647860675649283</v>
      </c>
      <c r="L187" s="13">
        <f t="shared" si="23"/>
        <v>-0.33647860675649283</v>
      </c>
    </row>
    <row r="188" spans="2:12">
      <c r="B188" s="9">
        <v>2.1749999999999998</v>
      </c>
      <c r="C188" s="3">
        <v>4.830586994576621E-2</v>
      </c>
      <c r="D188" s="13">
        <f t="shared" si="16"/>
        <v>2.767722473600251</v>
      </c>
      <c r="E188" s="3">
        <f t="shared" si="19"/>
        <v>3.8860658789659663E-2</v>
      </c>
      <c r="F188" s="3">
        <f t="shared" si="20"/>
        <v>-4.7997287098350689</v>
      </c>
      <c r="G188" s="13">
        <f t="shared" si="17"/>
        <v>0.84609132513975016</v>
      </c>
      <c r="H188" s="13">
        <f t="shared" si="18"/>
        <v>2.2265517377454644</v>
      </c>
      <c r="I188" s="13">
        <f t="shared" si="21"/>
        <v>8.9212013783439558E-5</v>
      </c>
      <c r="K188" s="13">
        <f t="shared" si="22"/>
        <v>0.33305302942069065</v>
      </c>
      <c r="L188" s="13">
        <f t="shared" si="23"/>
        <v>-0.33305302942069065</v>
      </c>
    </row>
    <row r="189" spans="2:12">
      <c r="B189" s="9">
        <v>2.1875</v>
      </c>
      <c r="C189" s="3">
        <v>-2.1507300134033784E-2</v>
      </c>
      <c r="D189" s="13">
        <f t="shared" si="16"/>
        <v>-1.2322775264012855</v>
      </c>
      <c r="E189" s="3">
        <f t="shared" si="19"/>
        <v>-2.1003748313725618E-2</v>
      </c>
      <c r="F189" s="3">
        <f t="shared" si="20"/>
        <v>-4.789152568270822</v>
      </c>
      <c r="G189" s="13">
        <f t="shared" si="17"/>
        <v>8.7354642805708576</v>
      </c>
      <c r="H189" s="13">
        <f t="shared" si="18"/>
        <v>-1.2034261323314976</v>
      </c>
      <c r="I189" s="13">
        <f t="shared" si="21"/>
        <v>2.5356443573566802E-7</v>
      </c>
      <c r="K189" s="13">
        <f t="shared" si="22"/>
        <v>0.32966232675402896</v>
      </c>
      <c r="L189" s="13">
        <f t="shared" si="23"/>
        <v>-0.32966232675402896</v>
      </c>
    </row>
    <row r="190" spans="2:12">
      <c r="B190" s="9">
        <v>2.1999999999999997</v>
      </c>
      <c r="C190" s="3">
        <v>-7.3867177693833788E-2</v>
      </c>
      <c r="D190" s="13">
        <f t="shared" si="16"/>
        <v>-4.2322775263995736</v>
      </c>
      <c r="E190" s="3">
        <f t="shared" si="19"/>
        <v>-7.9503239123271702E-2</v>
      </c>
      <c r="F190" s="3">
        <f t="shared" si="20"/>
        <v>-4.6799592647636867</v>
      </c>
      <c r="G190" s="13">
        <f t="shared" si="17"/>
        <v>16.312490241684447</v>
      </c>
      <c r="H190" s="13">
        <f t="shared" si="18"/>
        <v>-4.5552000593828357</v>
      </c>
      <c r="I190" s="13">
        <f t="shared" si="21"/>
        <v>3.1765188436397737E-5</v>
      </c>
      <c r="K190" s="13">
        <f t="shared" si="22"/>
        <v>0.32630614370904371</v>
      </c>
      <c r="L190" s="13">
        <f t="shared" si="23"/>
        <v>-0.32630614370904371</v>
      </c>
    </row>
    <row r="191" spans="2:12">
      <c r="B191" s="9">
        <v>2.2124999999999999</v>
      </c>
      <c r="C191" s="3">
        <v>-0.12622705525413377</v>
      </c>
      <c r="D191" s="13">
        <f t="shared" si="16"/>
        <v>-7.2322775264265085</v>
      </c>
      <c r="E191" s="3">
        <f t="shared" si="19"/>
        <v>-0.13545390333255458</v>
      </c>
      <c r="F191" s="3">
        <f t="shared" si="20"/>
        <v>-4.4760531367426308</v>
      </c>
      <c r="G191" s="13">
        <f t="shared" si="17"/>
        <v>23.402337461212127</v>
      </c>
      <c r="H191" s="13">
        <f t="shared" si="18"/>
        <v>-7.760936979528414</v>
      </c>
      <c r="I191" s="13">
        <f t="shared" si="21"/>
        <v>8.5134725462257746E-5</v>
      </c>
      <c r="K191" s="13">
        <f t="shared" si="22"/>
        <v>0.32298412885289057</v>
      </c>
      <c r="L191" s="13">
        <f t="shared" si="23"/>
        <v>-0.32298412885289057</v>
      </c>
    </row>
    <row r="192" spans="2:12">
      <c r="B192" s="9">
        <v>2.2250000000000001</v>
      </c>
      <c r="C192" s="3">
        <v>-0.17858693281313379</v>
      </c>
      <c r="D192" s="13">
        <f t="shared" si="16"/>
        <v>-10.23227752637896</v>
      </c>
      <c r="E192" s="3">
        <f t="shared" si="19"/>
        <v>-0.18774795231352306</v>
      </c>
      <c r="F192" s="3">
        <f t="shared" si="20"/>
        <v>-4.1835239184774791</v>
      </c>
      <c r="G192" s="13">
        <f t="shared" si="17"/>
        <v>29.85190672763089</v>
      </c>
      <c r="H192" s="13">
        <f t="shared" si="18"/>
        <v>-10.757165279788312</v>
      </c>
      <c r="I192" s="13">
        <f t="shared" si="21"/>
        <v>8.3924278286512613E-5</v>
      </c>
      <c r="K192" s="13">
        <f t="shared" si="22"/>
        <v>0.31969593433054744</v>
      </c>
      <c r="L192" s="13">
        <f t="shared" si="23"/>
        <v>-0.31969593433054744</v>
      </c>
    </row>
    <row r="193" spans="2:12">
      <c r="B193" s="9">
        <v>2.2374999999999998</v>
      </c>
      <c r="C193" s="3">
        <v>-0.21349351785313378</v>
      </c>
      <c r="D193" s="13">
        <f t="shared" si="16"/>
        <v>-12.232277526385458</v>
      </c>
      <c r="E193" s="3">
        <f t="shared" si="19"/>
        <v>-0.23537764086829924</v>
      </c>
      <c r="F193" s="3">
        <f t="shared" si="20"/>
        <v>-3.8103750843820929</v>
      </c>
      <c r="G193" s="13">
        <f t="shared" si="17"/>
        <v>35.535200383777358</v>
      </c>
      <c r="H193" s="13">
        <f t="shared" si="18"/>
        <v>-13.486145413499548</v>
      </c>
      <c r="I193" s="13">
        <f t="shared" si="21"/>
        <v>4.7891484014289448E-4</v>
      </c>
      <c r="K193" s="13">
        <f t="shared" si="22"/>
        <v>0.31644121582838902</v>
      </c>
      <c r="L193" s="13">
        <f t="shared" si="23"/>
        <v>-0.31644121582838902</v>
      </c>
    </row>
    <row r="194" spans="2:12">
      <c r="B194" s="9">
        <v>2.25</v>
      </c>
      <c r="C194" s="3">
        <v>-0.2484001028931338</v>
      </c>
      <c r="D194" s="13">
        <f t="shared" si="16"/>
        <v>-14.232277526391956</v>
      </c>
      <c r="E194" s="3">
        <f t="shared" si="19"/>
        <v>-0.27745495436311018</v>
      </c>
      <c r="F194" s="3">
        <f t="shared" si="20"/>
        <v>-3.3661850795848758</v>
      </c>
      <c r="G194" s="13">
        <f t="shared" si="17"/>
        <v>40.355713148590318</v>
      </c>
      <c r="H194" s="13">
        <f t="shared" si="18"/>
        <v>-15.89699789000108</v>
      </c>
      <c r="I194" s="13">
        <f t="shared" si="21"/>
        <v>8.4418439394238879E-4</v>
      </c>
      <c r="K194" s="13">
        <f t="shared" si="22"/>
        <v>0.31321963253813262</v>
      </c>
      <c r="L194" s="13">
        <f t="shared" si="23"/>
        <v>-0.31321963253813262</v>
      </c>
    </row>
    <row r="195" spans="2:12">
      <c r="B195" s="9">
        <v>2.2624999999999997</v>
      </c>
      <c r="C195" s="3">
        <v>-0.28330668793313379</v>
      </c>
      <c r="D195" s="13">
        <f t="shared" si="16"/>
        <v>-16.232277526398455</v>
      </c>
      <c r="E195" s="3">
        <f t="shared" si="19"/>
        <v>-0.31322668767845391</v>
      </c>
      <c r="F195" s="3">
        <f t="shared" si="20"/>
        <v>-2.861738665227497</v>
      </c>
      <c r="G195" s="13">
        <f t="shared" si="17"/>
        <v>44.245967929243257</v>
      </c>
      <c r="H195" s="13">
        <f t="shared" si="18"/>
        <v>-17.946567234837794</v>
      </c>
      <c r="I195" s="13">
        <f t="shared" si="21"/>
        <v>8.9520638475995573E-4</v>
      </c>
      <c r="K195" s="13">
        <f t="shared" si="22"/>
        <v>0.31003084712115242</v>
      </c>
      <c r="L195" s="13">
        <f t="shared" si="23"/>
        <v>-0.31003084712115242</v>
      </c>
    </row>
    <row r="196" spans="2:12">
      <c r="B196" s="9">
        <v>2.2749999999999999</v>
      </c>
      <c r="C196" s="3">
        <v>-0.31821327297313379</v>
      </c>
      <c r="D196" s="13">
        <f t="shared" si="16"/>
        <v>-18.232277526404953</v>
      </c>
      <c r="E196" s="3">
        <f t="shared" si="19"/>
        <v>-0.34208498850485336</v>
      </c>
      <c r="F196" s="3">
        <f t="shared" si="20"/>
        <v>-2.3086640661119562</v>
      </c>
      <c r="G196" s="13">
        <f t="shared" si="17"/>
        <v>47.16478615966362</v>
      </c>
      <c r="H196" s="13">
        <f t="shared" si="18"/>
        <v>-19.60002607610938</v>
      </c>
      <c r="I196" s="13">
        <f t="shared" si="21"/>
        <v>5.698588024273415E-4</v>
      </c>
      <c r="K196" s="13">
        <f t="shared" si="22"/>
        <v>0.30687452567315493</v>
      </c>
      <c r="L196" s="13">
        <f t="shared" si="23"/>
        <v>-0.30687452567315493</v>
      </c>
    </row>
    <row r="197" spans="2:12">
      <c r="B197" s="9">
        <v>2.2875000000000001</v>
      </c>
      <c r="C197" s="3">
        <v>-0.33566656549313378</v>
      </c>
      <c r="D197" s="13">
        <f t="shared" si="16"/>
        <v>-19.2322775264082</v>
      </c>
      <c r="E197" s="3">
        <f t="shared" si="19"/>
        <v>-0.36357379149380536</v>
      </c>
      <c r="F197" s="3">
        <f t="shared" si="20"/>
        <v>-1.7191042391161608</v>
      </c>
      <c r="G197" s="13">
        <f t="shared" si="17"/>
        <v>49.093173039922192</v>
      </c>
      <c r="H197" s="13">
        <f t="shared" si="18"/>
        <v>-20.831243794164436</v>
      </c>
      <c r="I197" s="13">
        <f t="shared" si="21"/>
        <v>7.7881326305255993E-4</v>
      </c>
      <c r="K197" s="13">
        <f t="shared" si="22"/>
        <v>0.30375033768921628</v>
      </c>
      <c r="L197" s="13">
        <f t="shared" si="23"/>
        <v>-0.30375033768921628</v>
      </c>
    </row>
    <row r="198" spans="2:12">
      <c r="B198" s="9">
        <v>2.3000000000000003</v>
      </c>
      <c r="C198" s="3">
        <v>-0.33566656549313378</v>
      </c>
      <c r="D198" s="13">
        <f t="shared" si="16"/>
        <v>-19.2322775264082</v>
      </c>
      <c r="E198" s="3">
        <f t="shared" si="19"/>
        <v>-0.37739178619526953</v>
      </c>
      <c r="F198" s="3">
        <f t="shared" si="20"/>
        <v>-1.1054395761171334</v>
      </c>
      <c r="G198" s="13">
        <f t="shared" si="17"/>
        <v>50.029786478882365</v>
      </c>
      <c r="H198" s="13">
        <f t="shared" si="18"/>
        <v>-21.622956571892466</v>
      </c>
      <c r="I198" s="13">
        <f t="shared" si="21"/>
        <v>1.7409940426419373E-3</v>
      </c>
      <c r="K198" s="13">
        <f t="shared" si="22"/>
        <v>0.30065795602917367</v>
      </c>
      <c r="L198" s="13">
        <f t="shared" si="23"/>
        <v>-0.30065795602917367</v>
      </c>
    </row>
    <row r="199" spans="2:12">
      <c r="B199" s="9">
        <v>2.3124999999999996</v>
      </c>
      <c r="C199" s="3">
        <v>-0.33566656549313378</v>
      </c>
      <c r="D199" s="13">
        <f t="shared" si="16"/>
        <v>-19.2322775264082</v>
      </c>
      <c r="E199" s="3">
        <f t="shared" si="19"/>
        <v>-0.38339262675940833</v>
      </c>
      <c r="F199" s="3">
        <f t="shared" si="20"/>
        <v>-0.48006724513110377</v>
      </c>
      <c r="G199" s="13">
        <f t="shared" si="17"/>
        <v>49.986866943488842</v>
      </c>
      <c r="H199" s="13">
        <f t="shared" si="18"/>
        <v>-21.966779409748526</v>
      </c>
      <c r="I199" s="13">
        <f t="shared" si="21"/>
        <v>2.2777769239921914E-3</v>
      </c>
      <c r="K199" s="13">
        <f t="shared" si="22"/>
        <v>0.29759705688337007</v>
      </c>
      <c r="L199" s="13">
        <f t="shared" si="23"/>
        <v>-0.29759705688337007</v>
      </c>
    </row>
    <row r="200" spans="2:12">
      <c r="B200" s="9">
        <v>2.3249999999999997</v>
      </c>
      <c r="C200" s="3">
        <v>-0.33566656549313378</v>
      </c>
      <c r="D200" s="13">
        <f t="shared" si="16"/>
        <v>-19.2322775264082</v>
      </c>
      <c r="E200" s="3">
        <f t="shared" si="19"/>
        <v>-0.38158301936362699</v>
      </c>
      <c r="F200" s="3">
        <f t="shared" si="20"/>
        <v>0.14476859166250677</v>
      </c>
      <c r="G200" s="13">
        <f t="shared" si="17"/>
        <v>48.987284810058746</v>
      </c>
      <c r="H200" s="13">
        <f t="shared" si="18"/>
        <v>-21.863096543394597</v>
      </c>
      <c r="I200" s="13">
        <f t="shared" si="21"/>
        <v>2.1083207360411303E-3</v>
      </c>
      <c r="K200" s="13">
        <f t="shared" si="22"/>
        <v>0.294567319738747</v>
      </c>
      <c r="L200" s="13">
        <f t="shared" si="23"/>
        <v>-0.294567319738747</v>
      </c>
    </row>
    <row r="201" spans="2:12">
      <c r="B201" s="9">
        <v>2.3374999999999999</v>
      </c>
      <c r="C201" s="3">
        <v>-0.33566656549313378</v>
      </c>
      <c r="D201" s="13">
        <f t="shared" si="16"/>
        <v>-19.2322775264082</v>
      </c>
      <c r="E201" s="3">
        <f t="shared" si="19"/>
        <v>-0.372119148716274</v>
      </c>
      <c r="F201" s="3">
        <f t="shared" si="20"/>
        <v>0.75710965178824119</v>
      </c>
      <c r="G201" s="13">
        <f t="shared" si="17"/>
        <v>47.063070353899676</v>
      </c>
      <c r="H201" s="13">
        <f t="shared" si="18"/>
        <v>-21.320856697443524</v>
      </c>
      <c r="I201" s="13">
        <f t="shared" si="21"/>
        <v>1.3287908236399631E-3</v>
      </c>
      <c r="K201" s="13">
        <f t="shared" si="22"/>
        <v>0.29156842734528393</v>
      </c>
      <c r="L201" s="13">
        <f t="shared" si="23"/>
        <v>-0.29156842734528393</v>
      </c>
    </row>
    <row r="202" spans="2:12">
      <c r="B202" s="9">
        <v>2.35</v>
      </c>
      <c r="C202" s="3">
        <v>-0.31821327297313379</v>
      </c>
      <c r="D202" s="13">
        <f t="shared" si="16"/>
        <v>-18.232277526404953</v>
      </c>
      <c r="E202" s="3">
        <f t="shared" si="19"/>
        <v>-0.35530167332612417</v>
      </c>
      <c r="F202" s="3">
        <f t="shared" si="20"/>
        <v>1.3453980312119871</v>
      </c>
      <c r="G202" s="13">
        <f t="shared" si="17"/>
        <v>44.255480301115888</v>
      </c>
      <c r="H202" s="13">
        <f t="shared" si="18"/>
        <v>-20.357286335522815</v>
      </c>
      <c r="I202" s="13">
        <f t="shared" si="21"/>
        <v>1.375549440743697E-3</v>
      </c>
      <c r="K202" s="13">
        <f t="shared" si="22"/>
        <v>0.28860006568277757</v>
      </c>
      <c r="L202" s="13">
        <f t="shared" si="23"/>
        <v>-0.28860006568277757</v>
      </c>
    </row>
    <row r="203" spans="2:12">
      <c r="B203" s="9">
        <v>2.3625000000000003</v>
      </c>
      <c r="C203" s="3">
        <v>-0.30075998045313379</v>
      </c>
      <c r="D203" s="13">
        <f t="shared" si="16"/>
        <v>-17.232277526401703</v>
      </c>
      <c r="E203" s="3">
        <f t="shared" si="19"/>
        <v>-0.33156927913892498</v>
      </c>
      <c r="F203" s="3">
        <f t="shared" si="20"/>
        <v>1.8985915349759357</v>
      </c>
      <c r="G203" s="13">
        <f t="shared" si="17"/>
        <v>40.616363346085087</v>
      </c>
      <c r="H203" s="13">
        <f t="shared" si="18"/>
        <v>-18.997520310855492</v>
      </c>
      <c r="I203" s="13">
        <f t="shared" si="21"/>
        <v>9.4921288551029449E-4</v>
      </c>
      <c r="K203" s="13">
        <f t="shared" si="22"/>
        <v>0.2856619239279603</v>
      </c>
      <c r="L203" s="13">
        <f t="shared" si="23"/>
        <v>-0.2856619239279603</v>
      </c>
    </row>
    <row r="204" spans="2:12">
      <c r="B204" s="9">
        <v>2.3749999999999996</v>
      </c>
      <c r="C204" s="3">
        <v>-0.2658533954131338</v>
      </c>
      <c r="D204" s="13">
        <f t="shared" si="16"/>
        <v>-15.232277526395205</v>
      </c>
      <c r="E204" s="3">
        <f t="shared" si="19"/>
        <v>-0.30149057817890001</v>
      </c>
      <c r="F204" s="3">
        <f t="shared" si="20"/>
        <v>2.4062960768019992</v>
      </c>
      <c r="G204" s="13">
        <f t="shared" si="17"/>
        <v>36.210345477487166</v>
      </c>
      <c r="H204" s="13">
        <f t="shared" si="18"/>
        <v>-17.274137692609962</v>
      </c>
      <c r="I204" s="13">
        <f t="shared" si="21"/>
        <v>1.2700087954806247E-3</v>
      </c>
      <c r="K204" s="13">
        <f t="shared" si="22"/>
        <v>0.28275369442195358</v>
      </c>
      <c r="L204" s="13">
        <f t="shared" si="23"/>
        <v>-0.28275369442195358</v>
      </c>
    </row>
    <row r="205" spans="2:12">
      <c r="B205" s="9">
        <v>2.3874999999999997</v>
      </c>
      <c r="C205" s="3">
        <v>-0.23094681037313378</v>
      </c>
      <c r="D205" s="13">
        <f t="shared" si="16"/>
        <v>-13.232277526388707</v>
      </c>
      <c r="E205" s="3">
        <f t="shared" si="19"/>
        <v>-0.26575401073801763</v>
      </c>
      <c r="F205" s="3">
        <f t="shared" si="20"/>
        <v>2.8589253952705889</v>
      </c>
      <c r="G205" s="13">
        <f t="shared" si="17"/>
        <v>31.117190096412013</v>
      </c>
      <c r="H205" s="13">
        <f t="shared" si="18"/>
        <v>-15.22658320396277</v>
      </c>
      <c r="I205" s="13">
        <f t="shared" si="21"/>
        <v>1.2115411972411709E-3</v>
      </c>
      <c r="K205" s="13">
        <f t="shared" si="22"/>
        <v>0.27987507263805161</v>
      </c>
      <c r="L205" s="13">
        <f t="shared" si="23"/>
        <v>-0.27987507263805161</v>
      </c>
    </row>
    <row r="206" spans="2:12">
      <c r="B206" s="9">
        <v>2.4</v>
      </c>
      <c r="C206" s="3">
        <v>-0.19604022533313378</v>
      </c>
      <c r="D206" s="13">
        <f t="shared" ref="D206:D269" si="24">C206*180/PI()</f>
        <v>-11.232277526382209</v>
      </c>
      <c r="E206" s="3">
        <f t="shared" si="19"/>
        <v>-0.22515538234457089</v>
      </c>
      <c r="F206" s="3">
        <f t="shared" si="20"/>
        <v>3.2478902714757392</v>
      </c>
      <c r="G206" s="13">
        <f t="shared" ref="G206:G269" si="25">-($C$4/$C$5)*SIN(E206)-$F$5*F206</f>
        <v>25.43362110087692</v>
      </c>
      <c r="H206" s="13">
        <f t="shared" ref="H206:H269" si="26">E206*180/PI()</f>
        <v>-12.90045314299828</v>
      </c>
      <c r="I206" s="13">
        <f t="shared" si="21"/>
        <v>8.4769236780063515E-4</v>
      </c>
      <c r="K206" s="13">
        <f t="shared" si="22"/>
        <v>0.27702575714983463</v>
      </c>
      <c r="L206" s="13">
        <f t="shared" si="23"/>
        <v>-0.27702575714983463</v>
      </c>
    </row>
    <row r="207" spans="2:12">
      <c r="B207" s="9">
        <v>2.4125000000000001</v>
      </c>
      <c r="C207" s="3">
        <v>-0.14368034777313377</v>
      </c>
      <c r="D207" s="13">
        <f t="shared" si="24"/>
        <v>-8.2322775263724619</v>
      </c>
      <c r="E207" s="3">
        <f t="shared" ref="E207:E270" si="27">F207*$C$3+E206</f>
        <v>-0.18058275065411211</v>
      </c>
      <c r="F207" s="3">
        <f t="shared" ref="F207:F270" si="28">G206*$C$3+F206</f>
        <v>3.5658105352367007</v>
      </c>
      <c r="G207" s="13">
        <f t="shared" si="25"/>
        <v>19.273947291082877</v>
      </c>
      <c r="H207" s="13">
        <f t="shared" si="26"/>
        <v>-10.346629465343931</v>
      </c>
      <c r="I207" s="13">
        <f t="shared" ref="I207:I270" si="29">(C207-E207)^2</f>
        <v>1.361787338390039E-3</v>
      </c>
      <c r="K207" s="13">
        <f t="shared" ref="K207:K270" si="30">$M$9*EXP(-$N$9*B207)</f>
        <v>0.27420544959960541</v>
      </c>
      <c r="L207" s="13">
        <f t="shared" ref="L207:L270" si="31">-K207</f>
        <v>-0.27420544959960541</v>
      </c>
    </row>
    <row r="208" spans="2:12">
      <c r="B208" s="9">
        <v>2.4250000000000003</v>
      </c>
      <c r="C208" s="3">
        <v>-0.10877376273413379</v>
      </c>
      <c r="D208" s="13">
        <f t="shared" si="24"/>
        <v>-6.2322775264232595</v>
      </c>
      <c r="E208" s="3">
        <f t="shared" si="27"/>
        <v>-0.13299856469942165</v>
      </c>
      <c r="F208" s="3">
        <f t="shared" si="28"/>
        <v>3.8067348763752364</v>
      </c>
      <c r="G208" s="13">
        <f t="shared" si="25"/>
        <v>12.768998433065494</v>
      </c>
      <c r="H208" s="13">
        <f t="shared" si="26"/>
        <v>-7.6202564385744767</v>
      </c>
      <c r="I208" s="13">
        <f t="shared" si="29"/>
        <v>5.8684103025741425E-4</v>
      </c>
      <c r="K208" s="13">
        <f t="shared" si="30"/>
        <v>0.27141385466714751</v>
      </c>
      <c r="L208" s="13">
        <f t="shared" si="31"/>
        <v>-0.27141385466714751</v>
      </c>
    </row>
    <row r="209" spans="2:12">
      <c r="B209" s="9">
        <v>2.4374999999999996</v>
      </c>
      <c r="C209" s="3">
        <v>-5.6413885173933781E-2</v>
      </c>
      <c r="D209" s="13">
        <f t="shared" si="24"/>
        <v>-3.2322775264020538</v>
      </c>
      <c r="E209" s="3">
        <f t="shared" si="27"/>
        <v>-8.3419222739564702E-2</v>
      </c>
      <c r="F209" s="3">
        <f t="shared" si="28"/>
        <v>3.966347356788555</v>
      </c>
      <c r="G209" s="13">
        <f t="shared" si="25"/>
        <v>6.0631599374611511</v>
      </c>
      <c r="H209" s="13">
        <f t="shared" si="26"/>
        <v>-4.7795693932388019</v>
      </c>
      <c r="I209" s="13">
        <f t="shared" si="29"/>
        <v>7.292882570336766E-4</v>
      </c>
      <c r="K209" s="13">
        <f t="shared" si="30"/>
        <v>0.26865068003880244</v>
      </c>
      <c r="L209" s="13">
        <f t="shared" si="31"/>
        <v>-0.26865068003880244</v>
      </c>
    </row>
    <row r="210" spans="2:12">
      <c r="B210" s="9">
        <v>2.4499999999999997</v>
      </c>
      <c r="C210" s="3">
        <v>-2.1507300134033784E-2</v>
      </c>
      <c r="D210" s="13">
        <f t="shared" si="24"/>
        <v>-1.2322775264012855</v>
      </c>
      <c r="E210" s="3">
        <f t="shared" si="27"/>
        <v>-3.289251203947946E-2</v>
      </c>
      <c r="F210" s="3">
        <f t="shared" si="28"/>
        <v>4.0421368560068194</v>
      </c>
      <c r="G210" s="13">
        <f t="shared" si="25"/>
        <v>-0.69036938245204293</v>
      </c>
      <c r="H210" s="13">
        <f t="shared" si="26"/>
        <v>-1.8846021174454208</v>
      </c>
      <c r="I210" s="13">
        <f t="shared" si="29"/>
        <v>1.2962305013190195E-4</v>
      </c>
      <c r="K210" s="13">
        <f t="shared" si="30"/>
        <v>0.26591563637685922</v>
      </c>
      <c r="L210" s="13">
        <f t="shared" si="31"/>
        <v>-0.26591563637685922</v>
      </c>
    </row>
    <row r="211" spans="2:12">
      <c r="B211" s="9">
        <v>2.4624999999999999</v>
      </c>
      <c r="C211" s="3">
        <v>3.0852577425766213E-2</v>
      </c>
      <c r="D211" s="13">
        <f t="shared" si="24"/>
        <v>1.7677224735970019</v>
      </c>
      <c r="E211" s="3">
        <f t="shared" si="27"/>
        <v>1.7526328444597651E-2</v>
      </c>
      <c r="F211" s="3">
        <f t="shared" si="28"/>
        <v>4.0335072387261688</v>
      </c>
      <c r="G211" s="13">
        <f t="shared" si="25"/>
        <v>-7.3356395268789178</v>
      </c>
      <c r="H211" s="13">
        <f t="shared" si="26"/>
        <v>1.0041846502355301</v>
      </c>
      <c r="I211" s="13">
        <f t="shared" si="29"/>
        <v>1.7758891190809614E-4</v>
      </c>
      <c r="K211" s="13">
        <f t="shared" si="30"/>
        <v>0.26320843728925952</v>
      </c>
      <c r="L211" s="13">
        <f t="shared" si="31"/>
        <v>-0.26320843728925952</v>
      </c>
    </row>
    <row r="212" spans="2:12">
      <c r="B212" s="9">
        <v>2.4750000000000001</v>
      </c>
      <c r="C212" s="3">
        <v>6.575916246566621E-2</v>
      </c>
      <c r="D212" s="13">
        <f t="shared" si="24"/>
        <v>3.7677224735977703</v>
      </c>
      <c r="E212" s="3">
        <f t="shared" si="27"/>
        <v>6.6798975252599924E-2</v>
      </c>
      <c r="F212" s="3">
        <f t="shared" si="28"/>
        <v>3.9418117446401824</v>
      </c>
      <c r="G212" s="13">
        <f t="shared" si="25"/>
        <v>-13.720620513645944</v>
      </c>
      <c r="H212" s="13">
        <f t="shared" si="26"/>
        <v>3.8272993577728078</v>
      </c>
      <c r="I212" s="13">
        <f t="shared" si="29"/>
        <v>1.0812106318708566E-6</v>
      </c>
      <c r="K212" s="13">
        <f t="shared" si="30"/>
        <v>0.26052879929960698</v>
      </c>
      <c r="L212" s="13">
        <f t="shared" si="31"/>
        <v>-0.26052879929960698</v>
      </c>
    </row>
    <row r="213" spans="2:12">
      <c r="B213" s="9">
        <v>2.4875000000000003</v>
      </c>
      <c r="C213" s="3">
        <v>0.10066574750556621</v>
      </c>
      <c r="D213" s="13">
        <f t="shared" si="24"/>
        <v>5.7677224735985391</v>
      </c>
      <c r="E213" s="3">
        <f t="shared" si="27"/>
        <v>0.11392777510534502</v>
      </c>
      <c r="F213" s="3">
        <f t="shared" si="28"/>
        <v>3.7703039882196081</v>
      </c>
      <c r="G213" s="13">
        <f t="shared" si="25"/>
        <v>-19.703655908029589</v>
      </c>
      <c r="H213" s="13">
        <f t="shared" si="26"/>
        <v>6.5275806828518776</v>
      </c>
      <c r="I213" s="13">
        <f t="shared" si="29"/>
        <v>1.7588137605729478E-4</v>
      </c>
      <c r="K213" s="13">
        <f t="shared" si="30"/>
        <v>0.25787644181748509</v>
      </c>
      <c r="L213" s="13">
        <f t="shared" si="31"/>
        <v>-0.25787644181748509</v>
      </c>
    </row>
    <row r="214" spans="2:12">
      <c r="B214" s="9">
        <v>2.4999999999999996</v>
      </c>
      <c r="C214" s="3">
        <v>0.15302562506586623</v>
      </c>
      <c r="D214" s="13">
        <f t="shared" si="24"/>
        <v>8.767722473625474</v>
      </c>
      <c r="E214" s="3">
        <f t="shared" si="27"/>
        <v>0.1579778787224605</v>
      </c>
      <c r="F214" s="3">
        <f t="shared" si="28"/>
        <v>3.5240082893692382</v>
      </c>
      <c r="G214" s="13">
        <f t="shared" si="25"/>
        <v>-25.158921782599954</v>
      </c>
      <c r="H214" s="13">
        <f t="shared" si="26"/>
        <v>9.051465707226555</v>
      </c>
      <c r="I214" s="13">
        <f t="shared" si="29"/>
        <v>2.4524816279251306E-5</v>
      </c>
      <c r="K214" s="13">
        <f t="shared" si="30"/>
        <v>0.25525108710907535</v>
      </c>
      <c r="L214" s="13">
        <f t="shared" si="31"/>
        <v>-0.25525108710907535</v>
      </c>
    </row>
    <row r="215" spans="2:12">
      <c r="B215" s="9">
        <v>2.5124999999999997</v>
      </c>
      <c r="C215" s="3">
        <v>0.17047891758486622</v>
      </c>
      <c r="D215" s="13">
        <f t="shared" si="24"/>
        <v>9.7677224735714265</v>
      </c>
      <c r="E215" s="3">
        <f t="shared" si="27"/>
        <v>0.19809690081104472</v>
      </c>
      <c r="F215" s="3">
        <f t="shared" si="28"/>
        <v>3.2095217670867386</v>
      </c>
      <c r="G215" s="13">
        <f t="shared" si="25"/>
        <v>-29.980314342427491</v>
      </c>
      <c r="H215" s="13">
        <f t="shared" si="26"/>
        <v>11.350116351094558</v>
      </c>
      <c r="I215" s="13">
        <f t="shared" si="29"/>
        <v>7.627529974814773E-4</v>
      </c>
      <c r="K215" s="13">
        <f t="shared" si="30"/>
        <v>0.25265246026807531</v>
      </c>
      <c r="L215" s="13">
        <f t="shared" si="31"/>
        <v>-0.25265246026807531</v>
      </c>
    </row>
    <row r="216" spans="2:12">
      <c r="B216" s="9">
        <v>2.5249999999999999</v>
      </c>
      <c r="C216" s="3">
        <v>0.20538550262486624</v>
      </c>
      <c r="D216" s="13">
        <f t="shared" si="24"/>
        <v>11.767722473577926</v>
      </c>
      <c r="E216" s="3">
        <f t="shared" si="27"/>
        <v>0.23353149878362467</v>
      </c>
      <c r="F216" s="3">
        <f t="shared" si="28"/>
        <v>2.8347678378063952</v>
      </c>
      <c r="G216" s="13">
        <f t="shared" si="25"/>
        <v>-34.083487726194591</v>
      </c>
      <c r="H216" s="13">
        <f t="shared" si="26"/>
        <v>13.380369263666212</v>
      </c>
      <c r="I216" s="13">
        <f t="shared" si="29"/>
        <v>7.9219709976884425E-4</v>
      </c>
      <c r="K216" s="13">
        <f t="shared" si="30"/>
        <v>0.25008028918691244</v>
      </c>
      <c r="L216" s="13">
        <f t="shared" si="31"/>
        <v>-0.25008028918691244</v>
      </c>
    </row>
    <row r="217" spans="2:12">
      <c r="B217" s="9">
        <v>2.5375000000000001</v>
      </c>
      <c r="C217" s="3">
        <v>0.22283879514486624</v>
      </c>
      <c r="D217" s="13">
        <f t="shared" si="24"/>
        <v>12.767722473581175</v>
      </c>
      <c r="E217" s="3">
        <f t="shared" si="27"/>
        <v>0.26364055179898671</v>
      </c>
      <c r="F217" s="3">
        <f t="shared" si="28"/>
        <v>2.4087242412289629</v>
      </c>
      <c r="G217" s="13">
        <f t="shared" si="25"/>
        <v>-37.406087742266244</v>
      </c>
      <c r="H217" s="13">
        <f t="shared" si="26"/>
        <v>15.105490926582101</v>
      </c>
      <c r="I217" s="13">
        <f t="shared" si="29"/>
        <v>1.6647833460620644E-3</v>
      </c>
      <c r="K217" s="13">
        <f t="shared" si="30"/>
        <v>0.24753430452825165</v>
      </c>
      <c r="L217" s="13">
        <f t="shared" si="31"/>
        <v>-0.24753430452825165</v>
      </c>
    </row>
    <row r="218" spans="2:12">
      <c r="B218" s="9">
        <v>2.5500000000000003</v>
      </c>
      <c r="C218" s="3">
        <v>0.24029208766486623</v>
      </c>
      <c r="D218" s="13">
        <f t="shared" si="24"/>
        <v>13.767722473584424</v>
      </c>
      <c r="E218" s="3">
        <f t="shared" si="27"/>
        <v>0.28790490360461962</v>
      </c>
      <c r="F218" s="3">
        <f t="shared" si="28"/>
        <v>1.9411481444506349</v>
      </c>
      <c r="G218" s="13">
        <f t="shared" si="25"/>
        <v>-39.906507363461323</v>
      </c>
      <c r="H218" s="13">
        <f t="shared" si="26"/>
        <v>16.495735877665506</v>
      </c>
      <c r="I218" s="13">
        <f t="shared" si="29"/>
        <v>2.2669802417128342E-3</v>
      </c>
      <c r="K218" s="13">
        <f t="shared" si="30"/>
        <v>0.24501423969679198</v>
      </c>
      <c r="L218" s="13">
        <f t="shared" si="31"/>
        <v>-0.24501423969679198</v>
      </c>
    </row>
    <row r="219" spans="2:12">
      <c r="B219" s="9">
        <v>2.5624999999999996</v>
      </c>
      <c r="C219" s="3">
        <v>0.2577453801848662</v>
      </c>
      <c r="D219" s="13">
        <f t="shared" si="24"/>
        <v>14.767722473587671</v>
      </c>
      <c r="E219" s="3">
        <f t="shared" si="27"/>
        <v>0.3059338636347117</v>
      </c>
      <c r="F219" s="3">
        <f t="shared" si="28"/>
        <v>1.4423168024073683</v>
      </c>
      <c r="G219" s="13">
        <f t="shared" si="25"/>
        <v>-41.561675641553229</v>
      </c>
      <c r="H219" s="13">
        <f t="shared" si="26"/>
        <v>17.528719196399837</v>
      </c>
      <c r="I219" s="13">
        <f t="shared" si="29"/>
        <v>2.3221299371960335E-3</v>
      </c>
      <c r="K219" s="13">
        <f t="shared" si="30"/>
        <v>0.24251983081135128</v>
      </c>
      <c r="L219" s="13">
        <f t="shared" si="31"/>
        <v>-0.24251983081135128</v>
      </c>
    </row>
    <row r="220" spans="2:12">
      <c r="B220" s="9">
        <v>2.5749999999999997</v>
      </c>
      <c r="C220" s="3">
        <v>0.27519867270486625</v>
      </c>
      <c r="D220" s="13">
        <f t="shared" si="24"/>
        <v>15.767722473590922</v>
      </c>
      <c r="E220" s="3">
        <f t="shared" si="27"/>
        <v>0.31746881184581111</v>
      </c>
      <c r="F220" s="3">
        <f t="shared" si="28"/>
        <v>0.92279585688795285</v>
      </c>
      <c r="G220" s="13">
        <f t="shared" si="25"/>
        <v>-42.364461953192318</v>
      </c>
      <c r="H220" s="13">
        <f t="shared" si="26"/>
        <v>18.189623045797809</v>
      </c>
      <c r="I220" s="13">
        <f t="shared" si="29"/>
        <v>1.786764662994838E-3</v>
      </c>
      <c r="K220" s="13">
        <f t="shared" si="30"/>
        <v>0.24005081667723363</v>
      </c>
      <c r="L220" s="13">
        <f t="shared" si="31"/>
        <v>-0.24005081667723363</v>
      </c>
    </row>
    <row r="221" spans="2:12">
      <c r="B221" s="9">
        <v>2.5874999999999999</v>
      </c>
      <c r="C221" s="3">
        <v>0.27519867270486625</v>
      </c>
      <c r="D221" s="13">
        <f t="shared" si="24"/>
        <v>15.767722473590922</v>
      </c>
      <c r="E221" s="3">
        <f t="shared" si="27"/>
        <v>0.3223843128767242</v>
      </c>
      <c r="F221" s="3">
        <f t="shared" si="28"/>
        <v>0.39324008247304887</v>
      </c>
      <c r="G221" s="13">
        <f t="shared" si="25"/>
        <v>-42.321237835745343</v>
      </c>
      <c r="H221" s="13">
        <f t="shared" si="26"/>
        <v>18.471260509061334</v>
      </c>
      <c r="I221" s="13">
        <f t="shared" si="29"/>
        <v>2.2264846384280543E-3</v>
      </c>
      <c r="K221" s="13">
        <f t="shared" si="30"/>
        <v>0.23760693875888064</v>
      </c>
      <c r="L221" s="13">
        <f t="shared" si="31"/>
        <v>-0.23760693875888064</v>
      </c>
    </row>
    <row r="222" spans="2:12">
      <c r="B222" s="9">
        <v>2.6</v>
      </c>
      <c r="C222" s="3">
        <v>0.27519867270486625</v>
      </c>
      <c r="D222" s="13">
        <f t="shared" si="24"/>
        <v>15.767722473590922</v>
      </c>
      <c r="E222" s="3">
        <f t="shared" si="27"/>
        <v>0.32068712049580211</v>
      </c>
      <c r="F222" s="3">
        <f t="shared" si="28"/>
        <v>-0.13577539047376797</v>
      </c>
      <c r="G222" s="13">
        <f t="shared" si="25"/>
        <v>-41.450013425415207</v>
      </c>
      <c r="H222" s="13">
        <f t="shared" si="26"/>
        <v>18.374018548612742</v>
      </c>
      <c r="I222" s="13">
        <f t="shared" si="29"/>
        <v>2.0691988824286973E-3</v>
      </c>
      <c r="K222" s="13">
        <f t="shared" si="30"/>
        <v>0.23518794115279851</v>
      </c>
      <c r="L222" s="13">
        <f t="shared" si="31"/>
        <v>-0.23518794115279851</v>
      </c>
    </row>
    <row r="223" spans="2:12">
      <c r="B223" s="9">
        <v>2.6125000000000003</v>
      </c>
      <c r="C223" s="3">
        <v>0.2577453801848662</v>
      </c>
      <c r="D223" s="13">
        <f t="shared" si="24"/>
        <v>14.767722473587671</v>
      </c>
      <c r="E223" s="3">
        <f t="shared" si="27"/>
        <v>0.31251336351715886</v>
      </c>
      <c r="F223" s="3">
        <f t="shared" si="28"/>
        <v>-0.6539005582914581</v>
      </c>
      <c r="G223" s="13">
        <f t="shared" si="25"/>
        <v>-39.779387406734301</v>
      </c>
      <c r="H223" s="13">
        <f t="shared" si="26"/>
        <v>17.905696770970881</v>
      </c>
      <c r="I223" s="13">
        <f t="shared" si="29"/>
        <v>2.9995319982862863E-3</v>
      </c>
      <c r="K223" s="13">
        <f t="shared" si="30"/>
        <v>0.23279357056076236</v>
      </c>
      <c r="L223" s="13">
        <f t="shared" si="31"/>
        <v>-0.23279357056076236</v>
      </c>
    </row>
    <row r="224" spans="2:12">
      <c r="B224" s="9">
        <v>2.6249999999999996</v>
      </c>
      <c r="C224" s="3">
        <v>0.24029208766486623</v>
      </c>
      <c r="D224" s="13">
        <f t="shared" si="24"/>
        <v>13.767722473584424</v>
      </c>
      <c r="E224" s="3">
        <f t="shared" si="27"/>
        <v>0.29812407725621337</v>
      </c>
      <c r="F224" s="3">
        <f t="shared" si="28"/>
        <v>-1.1511429008756369</v>
      </c>
      <c r="G224" s="13">
        <f t="shared" si="25"/>
        <v>-37.348351560651494</v>
      </c>
      <c r="H224" s="13">
        <f t="shared" si="26"/>
        <v>17.081251398013123</v>
      </c>
      <c r="I224" s="13">
        <f t="shared" si="29"/>
        <v>3.3445390200936838E-3</v>
      </c>
      <c r="K224" s="13">
        <f t="shared" si="30"/>
        <v>0.2304235762632928</v>
      </c>
      <c r="L224" s="13">
        <f t="shared" si="31"/>
        <v>-0.2304235762632928</v>
      </c>
    </row>
    <row r="225" spans="2:12">
      <c r="B225" s="9">
        <v>2.6374999999999997</v>
      </c>
      <c r="C225" s="3">
        <v>0.22283879514486624</v>
      </c>
      <c r="D225" s="13">
        <f t="shared" si="24"/>
        <v>12.767722473581175</v>
      </c>
      <c r="E225" s="3">
        <f t="shared" si="27"/>
        <v>0.27789911106391613</v>
      </c>
      <c r="F225" s="3">
        <f t="shared" si="28"/>
        <v>-1.6179972953837805</v>
      </c>
      <c r="G225" s="13">
        <f t="shared" si="25"/>
        <v>-34.206802790246613</v>
      </c>
      <c r="H225" s="13">
        <f t="shared" si="26"/>
        <v>15.922446194399715</v>
      </c>
      <c r="I225" s="13">
        <f t="shared" si="29"/>
        <v>3.0316383891055786E-3</v>
      </c>
      <c r="K225" s="13">
        <f t="shared" si="30"/>
        <v>0.22807771009340194</v>
      </c>
      <c r="L225" s="13">
        <f t="shared" si="31"/>
        <v>-0.22807771009340194</v>
      </c>
    </row>
    <row r="226" spans="2:12">
      <c r="B226" s="9">
        <v>2.65</v>
      </c>
      <c r="C226" s="3">
        <v>0.20538550262486624</v>
      </c>
      <c r="D226" s="13">
        <f t="shared" si="24"/>
        <v>11.767722473577926</v>
      </c>
      <c r="E226" s="3">
        <f t="shared" si="27"/>
        <v>0.25232933193564283</v>
      </c>
      <c r="F226" s="3">
        <f t="shared" si="28"/>
        <v>-2.0455823302618632</v>
      </c>
      <c r="G226" s="13">
        <f t="shared" si="25"/>
        <v>-30.416461410814005</v>
      </c>
      <c r="H226" s="13">
        <f t="shared" si="26"/>
        <v>14.457405767267954</v>
      </c>
      <c r="I226" s="13">
        <f t="shared" si="29"/>
        <v>2.2037231103593275E-3</v>
      </c>
      <c r="K226" s="13">
        <f t="shared" si="30"/>
        <v>0.22575572641060848</v>
      </c>
      <c r="L226" s="13">
        <f t="shared" si="31"/>
        <v>-0.22575572641060848</v>
      </c>
    </row>
    <row r="227" spans="2:12">
      <c r="B227" s="9">
        <v>2.6625000000000001</v>
      </c>
      <c r="C227" s="3">
        <v>0.17047891758486622</v>
      </c>
      <c r="D227" s="13">
        <f t="shared" si="24"/>
        <v>9.7677224735714265</v>
      </c>
      <c r="E227" s="3">
        <f t="shared" si="27"/>
        <v>0.22200698071192984</v>
      </c>
      <c r="F227" s="3">
        <f t="shared" si="28"/>
        <v>-2.4257880978970383</v>
      </c>
      <c r="G227" s="13">
        <f t="shared" si="25"/>
        <v>-26.051794438546253</v>
      </c>
      <c r="H227" s="13">
        <f t="shared" si="26"/>
        <v>12.720063017235853</v>
      </c>
      <c r="I227" s="13">
        <f t="shared" si="29"/>
        <v>2.6551412896266536E-3</v>
      </c>
      <c r="K227" s="13">
        <f t="shared" si="30"/>
        <v>0.22345738207521529</v>
      </c>
      <c r="L227" s="13">
        <f t="shared" si="31"/>
        <v>-0.22345738207521529</v>
      </c>
    </row>
    <row r="228" spans="2:12">
      <c r="B228" s="9">
        <v>2.6750000000000003</v>
      </c>
      <c r="C228" s="3">
        <v>0.15302562506586623</v>
      </c>
      <c r="D228" s="13">
        <f t="shared" si="24"/>
        <v>8.767722473625474</v>
      </c>
      <c r="E228" s="3">
        <f t="shared" si="27"/>
        <v>0.187614036607194</v>
      </c>
      <c r="F228" s="3">
        <f t="shared" si="28"/>
        <v>-2.7514355283788667</v>
      </c>
      <c r="G228" s="13">
        <f t="shared" si="25"/>
        <v>-21.200511507046198</v>
      </c>
      <c r="H228" s="13">
        <f t="shared" si="26"/>
        <v>10.749492475005143</v>
      </c>
      <c r="I228" s="13">
        <f t="shared" si="29"/>
        <v>1.1963582129522563E-3</v>
      </c>
      <c r="K228" s="13">
        <f t="shared" si="30"/>
        <v>0.22118243642285007</v>
      </c>
      <c r="L228" s="13">
        <f t="shared" si="31"/>
        <v>-0.22118243642285007</v>
      </c>
    </row>
    <row r="229" spans="2:12">
      <c r="B229" s="9">
        <v>2.6874999999999996</v>
      </c>
      <c r="C229" s="3">
        <v>0.11811904002586621</v>
      </c>
      <c r="D229" s="13">
        <f t="shared" si="24"/>
        <v>6.7677224736189761</v>
      </c>
      <c r="E229" s="3">
        <f t="shared" si="27"/>
        <v>0.14990851257948221</v>
      </c>
      <c r="F229" s="3">
        <f t="shared" si="28"/>
        <v>-3.0164419222169441</v>
      </c>
      <c r="G229" s="13">
        <f t="shared" si="25"/>
        <v>-15.963246626490257</v>
      </c>
      <c r="H229" s="13">
        <f t="shared" si="26"/>
        <v>8.5891250838881401</v>
      </c>
      <c r="I229" s="13">
        <f t="shared" si="29"/>
        <v>1.0105705652371049E-3</v>
      </c>
      <c r="K229" s="13">
        <f t="shared" si="30"/>
        <v>0.21893065123926506</v>
      </c>
      <c r="L229" s="13">
        <f t="shared" si="31"/>
        <v>-0.21893065123926506</v>
      </c>
    </row>
    <row r="230" spans="2:12">
      <c r="B230" s="9">
        <v>2.6999999999999997</v>
      </c>
      <c r="C230" s="3">
        <v>8.3212454985666207E-2</v>
      </c>
      <c r="D230" s="13">
        <f t="shared" si="24"/>
        <v>4.7677224736010189</v>
      </c>
      <c r="E230" s="3">
        <f t="shared" si="27"/>
        <v>0.10970873126638131</v>
      </c>
      <c r="F230" s="3">
        <f t="shared" si="28"/>
        <v>-3.2159825050480721</v>
      </c>
      <c r="G230" s="13">
        <f t="shared" si="25"/>
        <v>-10.45215842744987</v>
      </c>
      <c r="H230" s="13">
        <f t="shared" si="26"/>
        <v>6.2858472772985836</v>
      </c>
      <c r="I230" s="13">
        <f t="shared" si="29"/>
        <v>7.0205265674398579E-4</v>
      </c>
      <c r="K230" s="13">
        <f t="shared" si="30"/>
        <v>0.21670179073539231</v>
      </c>
      <c r="L230" s="13">
        <f t="shared" si="31"/>
        <v>-0.21670179073539231</v>
      </c>
    </row>
    <row r="231" spans="2:12">
      <c r="B231" s="9">
        <v>2.7124999999999999</v>
      </c>
      <c r="C231" s="3">
        <v>4.830586994576621E-2</v>
      </c>
      <c r="D231" s="13">
        <f t="shared" si="24"/>
        <v>2.767722473600251</v>
      </c>
      <c r="E231" s="3">
        <f t="shared" si="27"/>
        <v>6.7875800198991365E-2</v>
      </c>
      <c r="F231" s="3">
        <f t="shared" si="28"/>
        <v>-3.3466344853911956</v>
      </c>
      <c r="G231" s="13">
        <f t="shared" si="25"/>
        <v>-4.7883584128715988</v>
      </c>
      <c r="H231" s="13">
        <f t="shared" si="26"/>
        <v>3.8889968824754382</v>
      </c>
      <c r="I231" s="13">
        <f t="shared" si="29"/>
        <v>3.8298217011609718E-4</v>
      </c>
      <c r="K231" s="13">
        <f t="shared" si="30"/>
        <v>0.21449562152265492</v>
      </c>
      <c r="L231" s="13">
        <f t="shared" si="31"/>
        <v>-0.21449562152265492</v>
      </c>
    </row>
    <row r="232" spans="2:12">
      <c r="B232" s="9">
        <v>2.7250000000000001</v>
      </c>
      <c r="C232" s="3">
        <v>1.3399284905866215E-2</v>
      </c>
      <c r="D232" s="13">
        <f t="shared" si="24"/>
        <v>0.76772247359948276</v>
      </c>
      <c r="E232" s="3">
        <f t="shared" si="27"/>
        <v>2.529468812959023E-2</v>
      </c>
      <c r="F232" s="3">
        <f t="shared" si="28"/>
        <v>-3.4064889655520907</v>
      </c>
      <c r="G232" s="13">
        <f t="shared" si="25"/>
        <v>0.90171899860287752</v>
      </c>
      <c r="H232" s="13">
        <f t="shared" si="26"/>
        <v>1.4492788739251825</v>
      </c>
      <c r="I232" s="13">
        <f t="shared" si="29"/>
        <v>1.415006178549837E-4</v>
      </c>
      <c r="K232" s="13">
        <f t="shared" si="30"/>
        <v>0.21231191258852763</v>
      </c>
      <c r="L232" s="13">
        <f t="shared" si="31"/>
        <v>-0.21231191258852763</v>
      </c>
    </row>
    <row r="233" spans="2:12">
      <c r="B233" s="9">
        <v>2.7375000000000003</v>
      </c>
      <c r="C233" s="3">
        <v>-2.1507300134033784E-2</v>
      </c>
      <c r="D233" s="13">
        <f t="shared" si="24"/>
        <v>-1.2322775264012855</v>
      </c>
      <c r="E233" s="3">
        <f t="shared" si="27"/>
        <v>-1.7145530346279206E-2</v>
      </c>
      <c r="F233" s="3">
        <f t="shared" si="28"/>
        <v>-3.3952174780695548</v>
      </c>
      <c r="G233" s="13">
        <f t="shared" si="25"/>
        <v>6.4906986807383689</v>
      </c>
      <c r="H233" s="13">
        <f t="shared" si="26"/>
        <v>-0.98236652635527544</v>
      </c>
      <c r="I233" s="13">
        <f t="shared" si="29"/>
        <v>1.9025035681368618E-5</v>
      </c>
      <c r="K233" s="13">
        <f t="shared" si="30"/>
        <v>0.21015043527234734</v>
      </c>
      <c r="L233" s="13">
        <f t="shared" si="31"/>
        <v>-0.21015043527234734</v>
      </c>
    </row>
    <row r="234" spans="2:12">
      <c r="B234" s="9">
        <v>2.7499999999999996</v>
      </c>
      <c r="C234" s="3">
        <v>-3.8960592653933784E-2</v>
      </c>
      <c r="D234" s="13">
        <f t="shared" si="24"/>
        <v>-2.2322775263988048</v>
      </c>
      <c r="E234" s="3">
        <f t="shared" si="27"/>
        <v>-5.8571577153283275E-2</v>
      </c>
      <c r="F234" s="3">
        <f t="shared" si="28"/>
        <v>-3.3140837445603251</v>
      </c>
      <c r="G234" s="13">
        <f t="shared" si="25"/>
        <v>11.854953448941053</v>
      </c>
      <c r="H234" s="13">
        <f t="shared" si="26"/>
        <v>-3.3559041703080084</v>
      </c>
      <c r="I234" s="13">
        <f t="shared" si="29"/>
        <v>3.8459071303372595E-4</v>
      </c>
      <c r="K234" s="13">
        <f t="shared" si="30"/>
        <v>0.20801096324136953</v>
      </c>
      <c r="L234" s="13">
        <f t="shared" si="31"/>
        <v>-0.20801096324136953</v>
      </c>
    </row>
    <row r="235" spans="2:12">
      <c r="B235" s="9">
        <v>2.7624999999999997</v>
      </c>
      <c r="C235" s="3">
        <v>-7.3867177693833788E-2</v>
      </c>
      <c r="D235" s="13">
        <f t="shared" si="24"/>
        <v>-4.2322775263995736</v>
      </c>
      <c r="E235" s="3">
        <f t="shared" si="27"/>
        <v>-9.8145287483890301E-2</v>
      </c>
      <c r="F235" s="3">
        <f t="shared" si="28"/>
        <v>-3.1658968264485621</v>
      </c>
      <c r="G235" s="13">
        <f t="shared" si="25"/>
        <v>16.879096209441904</v>
      </c>
      <c r="H235" s="13">
        <f t="shared" si="26"/>
        <v>-5.6233107519250574</v>
      </c>
      <c r="I235" s="13">
        <f t="shared" si="29"/>
        <v>5.8942661497803789E-4</v>
      </c>
      <c r="K235" s="13">
        <f t="shared" si="30"/>
        <v>0.20589327246706801</v>
      </c>
      <c r="L235" s="13">
        <f t="shared" si="31"/>
        <v>-0.20589327246706801</v>
      </c>
    </row>
    <row r="236" spans="2:12">
      <c r="B236" s="9">
        <v>2.7749999999999999</v>
      </c>
      <c r="C236" s="3">
        <v>-0.10877376273413379</v>
      </c>
      <c r="D236" s="13">
        <f t="shared" si="24"/>
        <v>-6.2322775264232595</v>
      </c>
      <c r="E236" s="3">
        <f t="shared" si="27"/>
        <v>-0.13508163903177203</v>
      </c>
      <c r="F236" s="3">
        <f t="shared" si="28"/>
        <v>-2.9549081238305384</v>
      </c>
      <c r="G236" s="13">
        <f t="shared" si="25"/>
        <v>21.459809989015046</v>
      </c>
      <c r="H236" s="13">
        <f t="shared" si="26"/>
        <v>-7.7396078062301852</v>
      </c>
      <c r="I236" s="13">
        <f t="shared" si="29"/>
        <v>6.9210435529183602E-4</v>
      </c>
      <c r="K236" s="13">
        <f t="shared" si="30"/>
        <v>0.20379714120167738</v>
      </c>
      <c r="L236" s="13">
        <f t="shared" si="31"/>
        <v>-0.20379714120167738</v>
      </c>
    </row>
    <row r="237" spans="2:12">
      <c r="B237" s="9">
        <v>2.7875000000000001</v>
      </c>
      <c r="C237" s="3">
        <v>-0.12622705525413377</v>
      </c>
      <c r="D237" s="13">
        <f t="shared" si="24"/>
        <v>-7.2322775264265085</v>
      </c>
      <c r="E237" s="3">
        <f t="shared" si="27"/>
        <v>-0.16866489526887016</v>
      </c>
      <c r="F237" s="3">
        <f t="shared" si="28"/>
        <v>-2.6866604989678504</v>
      </c>
      <c r="G237" s="13">
        <f t="shared" si="25"/>
        <v>25.50867150460191</v>
      </c>
      <c r="H237" s="13">
        <f t="shared" si="26"/>
        <v>-9.6637866509223063</v>
      </c>
      <c r="I237" s="13">
        <f t="shared" si="29"/>
        <v>1.8009702651163606E-3</v>
      </c>
      <c r="K237" s="13">
        <f t="shared" si="30"/>
        <v>0.20172234995497262</v>
      </c>
      <c r="L237" s="13">
        <f t="shared" si="31"/>
        <v>-0.20172234995497262</v>
      </c>
    </row>
    <row r="238" spans="2:12">
      <c r="B238" s="9">
        <v>2.8000000000000003</v>
      </c>
      <c r="C238" s="3">
        <v>-0.14368034777313377</v>
      </c>
      <c r="D238" s="13">
        <f t="shared" si="24"/>
        <v>-8.2322775263724619</v>
      </c>
      <c r="E238" s="3">
        <f t="shared" si="27"/>
        <v>-0.19826242158337423</v>
      </c>
      <c r="F238" s="3">
        <f t="shared" si="28"/>
        <v>-2.3678021051603264</v>
      </c>
      <c r="G238" s="13">
        <f t="shared" si="25"/>
        <v>28.953799692987673</v>
      </c>
      <c r="H238" s="13">
        <f t="shared" si="26"/>
        <v>-11.359599992770784</v>
      </c>
      <c r="I238" s="13">
        <f t="shared" si="29"/>
        <v>2.9792027814265383E-3</v>
      </c>
      <c r="K238" s="13">
        <f t="shared" si="30"/>
        <v>0.19966868147128614</v>
      </c>
      <c r="L238" s="13">
        <f t="shared" si="31"/>
        <v>-0.19966868147128614</v>
      </c>
    </row>
    <row r="239" spans="2:12">
      <c r="B239" s="9">
        <v>2.8124999999999996</v>
      </c>
      <c r="C239" s="3">
        <v>-0.16113364029313376</v>
      </c>
      <c r="D239" s="13">
        <f t="shared" si="24"/>
        <v>-9.2322775263757091</v>
      </c>
      <c r="E239" s="3">
        <f t="shared" si="27"/>
        <v>-0.22333591669584898</v>
      </c>
      <c r="F239" s="3">
        <f t="shared" si="28"/>
        <v>-2.0058796089979802</v>
      </c>
      <c r="G239" s="13">
        <f t="shared" si="25"/>
        <v>31.740351200655127</v>
      </c>
      <c r="H239" s="13">
        <f t="shared" si="26"/>
        <v>-12.796205440357484</v>
      </c>
      <c r="I239" s="13">
        <f t="shared" si="29"/>
        <v>3.8691231896797831E-3</v>
      </c>
      <c r="K239" s="13">
        <f t="shared" si="30"/>
        <v>0.19763592070675848</v>
      </c>
      <c r="L239" s="13">
        <f t="shared" si="31"/>
        <v>-0.19763592070675848</v>
      </c>
    </row>
    <row r="240" spans="2:12">
      <c r="B240" s="9">
        <v>2.8249999999999997</v>
      </c>
      <c r="C240" s="3">
        <v>-0.17858693281313379</v>
      </c>
      <c r="D240" s="13">
        <f t="shared" si="24"/>
        <v>-10.23227752637896</v>
      </c>
      <c r="E240" s="3">
        <f t="shared" si="27"/>
        <v>-0.24344998193322137</v>
      </c>
      <c r="F240" s="3">
        <f t="shared" si="28"/>
        <v>-1.6091252189897911</v>
      </c>
      <c r="G240" s="13">
        <f t="shared" si="25"/>
        <v>33.830051323377063</v>
      </c>
      <c r="H240" s="13">
        <f t="shared" si="26"/>
        <v>-13.948656487309727</v>
      </c>
      <c r="I240" s="13">
        <f t="shared" si="29"/>
        <v>4.2072151411548945E-3</v>
      </c>
      <c r="K240" s="13">
        <f t="shared" si="30"/>
        <v>0.19562385480682015</v>
      </c>
      <c r="L240" s="13">
        <f t="shared" si="31"/>
        <v>-0.19562385480682015</v>
      </c>
    </row>
    <row r="241" spans="2:12">
      <c r="B241" s="9">
        <v>2.8374999999999999</v>
      </c>
      <c r="C241" s="3">
        <v>-0.17858693281313379</v>
      </c>
      <c r="D241" s="13">
        <f t="shared" si="24"/>
        <v>-10.23227752637896</v>
      </c>
      <c r="E241" s="3">
        <f t="shared" si="27"/>
        <v>-0.25827810165131609</v>
      </c>
      <c r="F241" s="3">
        <f t="shared" si="28"/>
        <v>-1.1862495774475779</v>
      </c>
      <c r="G241" s="13">
        <f t="shared" si="25"/>
        <v>35.200062354339401</v>
      </c>
      <c r="H241" s="13">
        <f t="shared" si="26"/>
        <v>-14.798245165271272</v>
      </c>
      <c r="I241" s="13">
        <f t="shared" si="29"/>
        <v>6.3506823907956787E-3</v>
      </c>
      <c r="K241" s="13">
        <f t="shared" si="30"/>
        <v>0.19363227308390393</v>
      </c>
      <c r="L241" s="13">
        <f t="shared" si="31"/>
        <v>-0.19363227308390393</v>
      </c>
    </row>
    <row r="242" spans="2:12">
      <c r="B242" s="9">
        <v>2.85</v>
      </c>
      <c r="C242" s="3">
        <v>-0.19604022533313378</v>
      </c>
      <c r="D242" s="13">
        <f t="shared" si="24"/>
        <v>-11.232277526382209</v>
      </c>
      <c r="E242" s="3">
        <f t="shared" si="27"/>
        <v>-0.2676062116265453</v>
      </c>
      <c r="F242" s="3">
        <f t="shared" si="28"/>
        <v>-0.74624879801833532</v>
      </c>
      <c r="G242" s="13">
        <f t="shared" si="25"/>
        <v>35.841537694279658</v>
      </c>
      <c r="H242" s="13">
        <f t="shared" si="26"/>
        <v>-15.332706497685788</v>
      </c>
      <c r="I242" s="13">
        <f t="shared" si="29"/>
        <v>5.1216903941487648E-3</v>
      </c>
      <c r="K242" s="13">
        <f t="shared" si="30"/>
        <v>0.19166096699538301</v>
      </c>
      <c r="L242" s="13">
        <f t="shared" si="31"/>
        <v>-0.19166096699538301</v>
      </c>
    </row>
    <row r="243" spans="2:12">
      <c r="B243" s="9">
        <v>2.8625000000000003</v>
      </c>
      <c r="C243" s="3">
        <v>-0.19604022533313378</v>
      </c>
      <c r="D243" s="13">
        <f t="shared" si="24"/>
        <v>-11.232277526382209</v>
      </c>
      <c r="E243" s="3">
        <f t="shared" si="27"/>
        <v>-0.27133408133704329</v>
      </c>
      <c r="F243" s="3">
        <f t="shared" si="28"/>
        <v>-0.29822957683983958</v>
      </c>
      <c r="G243" s="13">
        <f t="shared" si="25"/>
        <v>35.758190265460868</v>
      </c>
      <c r="H243" s="13">
        <f t="shared" si="26"/>
        <v>-15.546297698671978</v>
      </c>
      <c r="I243" s="13">
        <f t="shared" si="29"/>
        <v>5.6691647519374593E-3</v>
      </c>
      <c r="K243" s="13">
        <f t="shared" si="30"/>
        <v>0.189709730121734</v>
      </c>
      <c r="L243" s="13">
        <f t="shared" si="31"/>
        <v>-0.189709730121734</v>
      </c>
    </row>
    <row r="244" spans="2:12">
      <c r="B244" s="9">
        <v>2.8749999999999996</v>
      </c>
      <c r="C244" s="3">
        <v>-0.17858693281313379</v>
      </c>
      <c r="D244" s="13">
        <f t="shared" si="24"/>
        <v>-10.23227752637896</v>
      </c>
      <c r="E244" s="3">
        <f t="shared" si="27"/>
        <v>-0.26947473381856302</v>
      </c>
      <c r="F244" s="3">
        <f t="shared" si="28"/>
        <v>0.14874780147842132</v>
      </c>
      <c r="G244" s="13">
        <f t="shared" si="25"/>
        <v>34.965130056862769</v>
      </c>
      <c r="H244" s="13">
        <f t="shared" si="26"/>
        <v>-15.439764933214933</v>
      </c>
      <c r="I244" s="13">
        <f t="shared" si="29"/>
        <v>8.2605923716025029E-3</v>
      </c>
      <c r="K244" s="13">
        <f t="shared" si="30"/>
        <v>0.18777835814492219</v>
      </c>
      <c r="L244" s="13">
        <f t="shared" si="31"/>
        <v>-0.18777835814492219</v>
      </c>
    </row>
    <row r="245" spans="2:12">
      <c r="B245" s="9">
        <v>2.8874999999999997</v>
      </c>
      <c r="C245" s="3">
        <v>-0.17858693281313379</v>
      </c>
      <c r="D245" s="13">
        <f t="shared" si="24"/>
        <v>-10.23227752637896</v>
      </c>
      <c r="E245" s="3">
        <f t="shared" si="27"/>
        <v>-0.26215208472869794</v>
      </c>
      <c r="F245" s="3">
        <f t="shared" si="28"/>
        <v>0.58581192718920594</v>
      </c>
      <c r="G245" s="13">
        <f t="shared" si="25"/>
        <v>33.488116858227585</v>
      </c>
      <c r="H245" s="13">
        <f t="shared" si="26"/>
        <v>-15.020208045510351</v>
      </c>
      <c r="I245" s="13">
        <f t="shared" si="29"/>
        <v>6.9831346146713158E-3</v>
      </c>
      <c r="K245" s="13">
        <f t="shared" si="30"/>
        <v>0.18586664882700724</v>
      </c>
      <c r="L245" s="13">
        <f t="shared" si="31"/>
        <v>-0.18586664882700724</v>
      </c>
    </row>
    <row r="246" spans="2:12">
      <c r="B246" s="9">
        <v>2.9</v>
      </c>
      <c r="C246" s="3">
        <v>-0.16113364029313376</v>
      </c>
      <c r="D246" s="13">
        <f t="shared" si="24"/>
        <v>-9.2322775263757091</v>
      </c>
      <c r="E246" s="3">
        <f t="shared" si="27"/>
        <v>-0.2495969173797348</v>
      </c>
      <c r="F246" s="3">
        <f t="shared" si="28"/>
        <v>1.0044133879170507</v>
      </c>
      <c r="G246" s="13">
        <f t="shared" si="25"/>
        <v>31.363251368117041</v>
      </c>
      <c r="H246" s="13">
        <f t="shared" si="26"/>
        <v>-14.30084994533431</v>
      </c>
      <c r="I246" s="13">
        <f t="shared" si="29"/>
        <v>7.8257513929007524E-3</v>
      </c>
      <c r="K246" s="13">
        <f t="shared" si="30"/>
        <v>0.1839744019889665</v>
      </c>
      <c r="L246" s="13">
        <f t="shared" si="31"/>
        <v>-0.1839744019889665</v>
      </c>
    </row>
    <row r="247" spans="2:12">
      <c r="B247" s="9">
        <v>2.9125000000000001</v>
      </c>
      <c r="C247" s="3">
        <v>-0.14368034777313377</v>
      </c>
      <c r="D247" s="13">
        <f t="shared" si="24"/>
        <v>-8.2322775263724619</v>
      </c>
      <c r="E247" s="3">
        <f t="shared" si="27"/>
        <v>-0.23214124200450337</v>
      </c>
      <c r="F247" s="3">
        <f t="shared" si="28"/>
        <v>1.3964540300185138</v>
      </c>
      <c r="G247" s="13">
        <f t="shared" si="25"/>
        <v>28.637010891081363</v>
      </c>
      <c r="H247" s="13">
        <f t="shared" si="26"/>
        <v>-13.300713417783109</v>
      </c>
      <c r="I247" s="13">
        <f t="shared" si="29"/>
        <v>7.8253298082135592E-3</v>
      </c>
      <c r="K247" s="13">
        <f t="shared" si="30"/>
        <v>0.18210141948973363</v>
      </c>
      <c r="L247" s="13">
        <f t="shared" si="31"/>
        <v>-0.18210141948973363</v>
      </c>
    </row>
    <row r="248" spans="2:12">
      <c r="B248" s="9">
        <v>2.9250000000000003</v>
      </c>
      <c r="C248" s="3">
        <v>-0.12622705525413377</v>
      </c>
      <c r="D248" s="13">
        <f t="shared" si="24"/>
        <v>-7.2322775264265085</v>
      </c>
      <c r="E248" s="3">
        <f t="shared" si="27"/>
        <v>-0.21021103367754049</v>
      </c>
      <c r="F248" s="3">
        <f t="shared" si="28"/>
        <v>1.7544166661570308</v>
      </c>
      <c r="G248" s="13">
        <f t="shared" si="25"/>
        <v>25.366442112376557</v>
      </c>
      <c r="H248" s="13">
        <f t="shared" si="26"/>
        <v>-12.044205036805483</v>
      </c>
      <c r="I248" s="13">
        <f t="shared" si="29"/>
        <v>7.0533086318232442E-3</v>
      </c>
      <c r="K248" s="13">
        <f t="shared" si="30"/>
        <v>0.18024750520545071</v>
      </c>
      <c r="L248" s="13">
        <f t="shared" si="31"/>
        <v>-0.18024750520545071</v>
      </c>
    </row>
    <row r="249" spans="2:12">
      <c r="B249" s="9">
        <v>2.9374999999999996</v>
      </c>
      <c r="C249" s="3">
        <v>-0.10877376273413379</v>
      </c>
      <c r="D249" s="13">
        <f t="shared" si="24"/>
        <v>-6.2322775264232595</v>
      </c>
      <c r="E249" s="3">
        <f t="shared" si="27"/>
        <v>-0.18431731877051877</v>
      </c>
      <c r="F249" s="3">
        <f t="shared" si="28"/>
        <v>2.071497192561738</v>
      </c>
      <c r="G249" s="13">
        <f t="shared" si="25"/>
        <v>21.619266597473501</v>
      </c>
      <c r="H249" s="13">
        <f t="shared" si="26"/>
        <v>-10.560604456718155</v>
      </c>
      <c r="I249" s="13">
        <f t="shared" si="29"/>
        <v>5.7068288586224368E-3</v>
      </c>
      <c r="K249" s="13">
        <f t="shared" si="30"/>
        <v>0.17841246500893229</v>
      </c>
      <c r="L249" s="13">
        <f t="shared" si="31"/>
        <v>-0.17841246500893229</v>
      </c>
    </row>
    <row r="250" spans="2:12">
      <c r="B250" s="9">
        <v>2.9499999999999997</v>
      </c>
      <c r="C250" s="3">
        <v>-9.1320470214133781E-2</v>
      </c>
      <c r="D250" s="13">
        <f t="shared" si="24"/>
        <v>-5.2322775264200105</v>
      </c>
      <c r="E250" s="3">
        <f t="shared" si="27"/>
        <v>-0.15504559345764179</v>
      </c>
      <c r="F250" s="3">
        <f t="shared" si="28"/>
        <v>2.3417380250301569</v>
      </c>
      <c r="G250" s="13">
        <f t="shared" si="25"/>
        <v>17.473643590693115</v>
      </c>
      <c r="H250" s="13">
        <f t="shared" si="26"/>
        <v>-8.8834581372240429</v>
      </c>
      <c r="I250" s="13">
        <f t="shared" si="29"/>
        <v>4.0608913324002857E-3</v>
      </c>
      <c r="K250" s="13">
        <f t="shared" si="30"/>
        <v>0.17659610674933721</v>
      </c>
      <c r="L250" s="13">
        <f t="shared" si="31"/>
        <v>-0.17659610674933721</v>
      </c>
    </row>
    <row r="251" spans="2:12">
      <c r="B251" s="9">
        <v>2.9624999999999999</v>
      </c>
      <c r="C251" s="3">
        <v>-7.3867177693833788E-2</v>
      </c>
      <c r="D251" s="13">
        <f t="shared" si="24"/>
        <v>-4.2322775263995736</v>
      </c>
      <c r="E251" s="3">
        <f t="shared" si="27"/>
        <v>-0.12304361133371902</v>
      </c>
      <c r="F251" s="3">
        <f t="shared" si="28"/>
        <v>2.560158569913821</v>
      </c>
      <c r="G251" s="13">
        <f t="shared" si="25"/>
        <v>13.017372122273906</v>
      </c>
      <c r="H251" s="13">
        <f t="shared" si="26"/>
        <v>-7.0498796254701626</v>
      </c>
      <c r="I251" s="13">
        <f t="shared" si="29"/>
        <v>2.4183216255380361E-3</v>
      </c>
      <c r="K251" s="13">
        <f t="shared" si="30"/>
        <v>0.17479824023204843</v>
      </c>
      <c r="L251" s="13">
        <f t="shared" si="31"/>
        <v>-0.17479824023204843</v>
      </c>
    </row>
    <row r="252" spans="2:12">
      <c r="B252" s="9">
        <v>2.9750000000000001</v>
      </c>
      <c r="C252" s="3">
        <v>-3.8960592653933784E-2</v>
      </c>
      <c r="D252" s="13">
        <f t="shared" si="24"/>
        <v>-2.2322775263988048</v>
      </c>
      <c r="E252" s="3">
        <f t="shared" si="27"/>
        <v>-8.9007664815690959E-2</v>
      </c>
      <c r="F252" s="3">
        <f t="shared" si="28"/>
        <v>2.7228757214422448</v>
      </c>
      <c r="G252" s="13">
        <f t="shared" si="25"/>
        <v>8.3463955856377865</v>
      </c>
      <c r="H252" s="13">
        <f t="shared" si="26"/>
        <v>-5.0997635382541642</v>
      </c>
      <c r="I252" s="13">
        <f t="shared" si="29"/>
        <v>2.5047094319641302E-3</v>
      </c>
      <c r="K252" s="13">
        <f t="shared" si="30"/>
        <v>0.17301867719875766</v>
      </c>
      <c r="L252" s="13">
        <f t="shared" si="31"/>
        <v>-0.17301867719875766</v>
      </c>
    </row>
    <row r="253" spans="2:12">
      <c r="B253" s="9">
        <v>2.9875000000000003</v>
      </c>
      <c r="C253" s="3">
        <v>-2.1507300134033784E-2</v>
      </c>
      <c r="D253" s="13">
        <f t="shared" si="24"/>
        <v>-1.2322775264012855</v>
      </c>
      <c r="E253" s="3">
        <f t="shared" si="27"/>
        <v>-5.3667593987406996E-2</v>
      </c>
      <c r="F253" s="3">
        <f t="shared" si="28"/>
        <v>2.8272056662627172</v>
      </c>
      <c r="G253" s="13">
        <f t="shared" si="25"/>
        <v>3.562583924771364</v>
      </c>
      <c r="H253" s="13">
        <f t="shared" si="26"/>
        <v>-3.0749266321000936</v>
      </c>
      <c r="I253" s="13">
        <f t="shared" si="29"/>
        <v>1.0342845007353149E-3</v>
      </c>
      <c r="K253" s="13">
        <f t="shared" si="30"/>
        <v>0.17125723130775189</v>
      </c>
      <c r="L253" s="13">
        <f t="shared" si="31"/>
        <v>-0.17125723130775189</v>
      </c>
    </row>
    <row r="254" spans="2:12">
      <c r="B254" s="9">
        <v>2.9999999999999996</v>
      </c>
      <c r="C254" s="3">
        <v>-4.0540076140337857E-3</v>
      </c>
      <c r="D254" s="13">
        <f t="shared" si="24"/>
        <v>-0.23227752639803673</v>
      </c>
      <c r="E254" s="3">
        <f t="shared" si="27"/>
        <v>-1.7770869420877501E-2</v>
      </c>
      <c r="F254" s="3">
        <f t="shared" si="28"/>
        <v>2.8717379653223594</v>
      </c>
      <c r="G254" s="13">
        <f t="shared" si="25"/>
        <v>-1.2291084725199517</v>
      </c>
      <c r="H254" s="13">
        <f t="shared" si="26"/>
        <v>-1.0181958160943743</v>
      </c>
      <c r="I254" s="13">
        <f t="shared" si="29"/>
        <v>1.8815229782804784E-4</v>
      </c>
      <c r="K254" s="13">
        <f t="shared" si="30"/>
        <v>0.16951371811440169</v>
      </c>
      <c r="L254" s="13">
        <f t="shared" si="31"/>
        <v>-0.16951371811440169</v>
      </c>
    </row>
    <row r="255" spans="2:12">
      <c r="B255" s="9">
        <v>3.0124999999999997</v>
      </c>
      <c r="C255" s="3">
        <v>3.0852577425766213E-2</v>
      </c>
      <c r="D255" s="13">
        <f t="shared" si="24"/>
        <v>1.7677224735970019</v>
      </c>
      <c r="E255" s="3">
        <f t="shared" si="27"/>
        <v>1.793380694682075E-2</v>
      </c>
      <c r="F255" s="3">
        <f t="shared" si="28"/>
        <v>2.8563741094158601</v>
      </c>
      <c r="G255" s="13">
        <f t="shared" si="25"/>
        <v>-5.9239006489807124</v>
      </c>
      <c r="H255" s="13">
        <f t="shared" si="26"/>
        <v>1.0275314486552258</v>
      </c>
      <c r="I255" s="13">
        <f t="shared" si="29"/>
        <v>1.6689463068767277E-4</v>
      </c>
      <c r="K255" s="13">
        <f t="shared" si="30"/>
        <v>0.16778795505184679</v>
      </c>
      <c r="L255" s="13">
        <f t="shared" si="31"/>
        <v>-0.16778795505184679</v>
      </c>
    </row>
    <row r="256" spans="2:12">
      <c r="B256" s="9">
        <v>3.0249999999999999</v>
      </c>
      <c r="C256" s="3">
        <v>4.830586994576621E-2</v>
      </c>
      <c r="D256" s="13">
        <f t="shared" si="24"/>
        <v>2.767722473600251</v>
      </c>
      <c r="E256" s="3">
        <f t="shared" si="27"/>
        <v>5.2712873838115765E-2</v>
      </c>
      <c r="F256" s="3">
        <f t="shared" si="28"/>
        <v>2.782325351303601</v>
      </c>
      <c r="G256" s="13">
        <f t="shared" si="25"/>
        <v>-10.420574421711253</v>
      </c>
      <c r="H256" s="13">
        <f t="shared" si="26"/>
        <v>3.0202251969296063</v>
      </c>
      <c r="I256" s="13">
        <f t="shared" si="29"/>
        <v>1.9421683307184129E-5</v>
      </c>
      <c r="K256" s="13">
        <f t="shared" si="30"/>
        <v>0.16607976141188027</v>
      </c>
      <c r="L256" s="13">
        <f t="shared" si="31"/>
        <v>-0.16607976141188027</v>
      </c>
    </row>
    <row r="257" spans="2:12">
      <c r="B257" s="9">
        <v>3.0375000000000001</v>
      </c>
      <c r="C257" s="3">
        <v>6.575916246566621E-2</v>
      </c>
      <c r="D257" s="13">
        <f t="shared" si="24"/>
        <v>3.7677224735977703</v>
      </c>
      <c r="E257" s="3">
        <f t="shared" si="27"/>
        <v>8.5863725976018407E-2</v>
      </c>
      <c r="F257" s="3">
        <f t="shared" si="28"/>
        <v>2.6520681710322105</v>
      </c>
      <c r="G257" s="13">
        <f t="shared" si="25"/>
        <v>-14.624685136321448</v>
      </c>
      <c r="H257" s="13">
        <f t="shared" si="26"/>
        <v>4.9196291116936699</v>
      </c>
      <c r="I257" s="13">
        <f t="shared" si="29"/>
        <v>4.0419347394178503E-4</v>
      </c>
      <c r="K257" s="13">
        <f t="shared" si="30"/>
        <v>0.16438895832602549</v>
      </c>
      <c r="L257" s="13">
        <f t="shared" si="31"/>
        <v>-0.16438895832602549</v>
      </c>
    </row>
    <row r="258" spans="2:12">
      <c r="B258" s="9">
        <v>3.0500000000000003</v>
      </c>
      <c r="C258" s="3">
        <v>8.3212454985666207E-2</v>
      </c>
      <c r="D258" s="13">
        <f t="shared" si="24"/>
        <v>4.7677224736010189</v>
      </c>
      <c r="E258" s="3">
        <f t="shared" si="27"/>
        <v>0.11672947106137081</v>
      </c>
      <c r="F258" s="3">
        <f t="shared" si="28"/>
        <v>2.4692596068281922</v>
      </c>
      <c r="G258" s="13">
        <f t="shared" si="25"/>
        <v>-18.451312565246948</v>
      </c>
      <c r="H258" s="13">
        <f t="shared" si="26"/>
        <v>6.6881060366110257</v>
      </c>
      <c r="I258" s="13">
        <f t="shared" si="29"/>
        <v>1.1233903666190411E-3</v>
      </c>
      <c r="K258" s="13">
        <f t="shared" si="30"/>
        <v>0.16271536874680648</v>
      </c>
      <c r="L258" s="13">
        <f t="shared" si="31"/>
        <v>-0.16271536874680648</v>
      </c>
    </row>
    <row r="259" spans="2:12">
      <c r="B259" s="9">
        <v>3.0624999999999996</v>
      </c>
      <c r="C259" s="3">
        <v>0.10066574750556621</v>
      </c>
      <c r="D259" s="13">
        <f t="shared" si="24"/>
        <v>5.7677224735985391</v>
      </c>
      <c r="E259" s="3">
        <f t="shared" si="27"/>
        <v>0.14471219855840339</v>
      </c>
      <c r="F259" s="3">
        <f t="shared" si="28"/>
        <v>2.2386181997626053</v>
      </c>
      <c r="G259" s="13">
        <f t="shared" si="25"/>
        <v>-21.827146589602219</v>
      </c>
      <c r="H259" s="13">
        <f t="shared" si="26"/>
        <v>8.2913982214556707</v>
      </c>
      <c r="I259" s="13">
        <f t="shared" si="29"/>
        <v>1.9400898503499815E-3</v>
      </c>
      <c r="K259" s="13">
        <f t="shared" si="30"/>
        <v>0.16105881742920927</v>
      </c>
      <c r="L259" s="13">
        <f t="shared" si="31"/>
        <v>-0.16105881742920927</v>
      </c>
    </row>
    <row r="260" spans="2:12">
      <c r="B260" s="9">
        <v>3.0749999999999997</v>
      </c>
      <c r="C260" s="3">
        <v>0.11811904002586621</v>
      </c>
      <c r="D260" s="13">
        <f t="shared" si="24"/>
        <v>6.7677224736189761</v>
      </c>
      <c r="E260" s="3">
        <f t="shared" si="27"/>
        <v>0.16928443440081062</v>
      </c>
      <c r="F260" s="3">
        <f t="shared" si="28"/>
        <v>1.9657788673925776</v>
      </c>
      <c r="G260" s="13">
        <f t="shared" si="25"/>
        <v>-24.691808042447803</v>
      </c>
      <c r="H260" s="13">
        <f t="shared" si="26"/>
        <v>9.6992836284256931</v>
      </c>
      <c r="I260" s="13">
        <f t="shared" si="29"/>
        <v>2.6178975815435933E-3</v>
      </c>
      <c r="K260" s="13">
        <f t="shared" si="30"/>
        <v>0.15941913091233093</v>
      </c>
      <c r="L260" s="13">
        <f t="shared" si="31"/>
        <v>-0.15941913091233093</v>
      </c>
    </row>
    <row r="261" spans="2:12">
      <c r="B261" s="9">
        <v>3.0874999999999999</v>
      </c>
      <c r="C261" s="3">
        <v>0.13557233254586623</v>
      </c>
      <c r="D261" s="13">
        <f t="shared" si="24"/>
        <v>7.7677224736222259</v>
      </c>
      <c r="E261" s="3">
        <f t="shared" si="27"/>
        <v>0.18999857523658537</v>
      </c>
      <c r="F261" s="3">
        <f t="shared" si="28"/>
        <v>1.65713126686198</v>
      </c>
      <c r="G261" s="13">
        <f t="shared" si="25"/>
        <v>-26.998418256503225</v>
      </c>
      <c r="H261" s="13">
        <f t="shared" si="26"/>
        <v>10.886116474555179</v>
      </c>
      <c r="I261" s="13">
        <f t="shared" si="29"/>
        <v>2.962215893429058E-3</v>
      </c>
      <c r="K261" s="13">
        <f t="shared" si="30"/>
        <v>0.15779613750121699</v>
      </c>
      <c r="L261" s="13">
        <f t="shared" si="31"/>
        <v>-0.15779613750121699</v>
      </c>
    </row>
    <row r="262" spans="2:12">
      <c r="B262" s="9">
        <v>3.1</v>
      </c>
      <c r="C262" s="3">
        <v>0.13557233254586623</v>
      </c>
      <c r="D262" s="13">
        <f t="shared" si="24"/>
        <v>7.7677224736222259</v>
      </c>
      <c r="E262" s="3">
        <f t="shared" si="27"/>
        <v>0.20649421321978148</v>
      </c>
      <c r="F262" s="3">
        <f t="shared" si="28"/>
        <v>1.3196510386556897</v>
      </c>
      <c r="G262" s="13">
        <f t="shared" si="25"/>
        <v>-28.713529564049615</v>
      </c>
      <c r="H262" s="13">
        <f t="shared" si="26"/>
        <v>11.831246911368009</v>
      </c>
      <c r="I262" s="13">
        <f t="shared" si="29"/>
        <v>5.0299131583250731E-3</v>
      </c>
      <c r="K262" s="13">
        <f t="shared" si="30"/>
        <v>0.15618966724888231</v>
      </c>
      <c r="L262" s="13">
        <f t="shared" si="31"/>
        <v>-0.15618966724888231</v>
      </c>
    </row>
    <row r="263" spans="2:12">
      <c r="B263" s="9">
        <v>3.1125000000000003</v>
      </c>
      <c r="C263" s="3">
        <v>0.15302562506586623</v>
      </c>
      <c r="D263" s="13">
        <f t="shared" si="24"/>
        <v>8.767722473625474</v>
      </c>
      <c r="E263" s="3">
        <f t="shared" si="27"/>
        <v>0.21850336220859484</v>
      </c>
      <c r="F263" s="3">
        <f t="shared" si="28"/>
        <v>0.96073191910506939</v>
      </c>
      <c r="G263" s="13">
        <f t="shared" si="25"/>
        <v>-29.816596669157242</v>
      </c>
      <c r="H263" s="13">
        <f t="shared" si="26"/>
        <v>12.519320463970814</v>
      </c>
      <c r="I263" s="13">
        <f t="shared" si="29"/>
        <v>4.2873340613322625E-3</v>
      </c>
      <c r="K263" s="13">
        <f t="shared" si="30"/>
        <v>0.15459955193851582</v>
      </c>
      <c r="L263" s="13">
        <f t="shared" si="31"/>
        <v>-0.15459955193851582</v>
      </c>
    </row>
    <row r="264" spans="2:12">
      <c r="B264" s="9">
        <v>3.1249999999999996</v>
      </c>
      <c r="C264" s="3">
        <v>0.15302562506586623</v>
      </c>
      <c r="D264" s="13">
        <f t="shared" si="24"/>
        <v>8.767722473625474</v>
      </c>
      <c r="E264" s="3">
        <f t="shared" si="27"/>
        <v>0.22585366796785239</v>
      </c>
      <c r="F264" s="3">
        <f t="shared" si="28"/>
        <v>0.58802446074060377</v>
      </c>
      <c r="G264" s="13">
        <f t="shared" si="25"/>
        <v>-30.299196920282814</v>
      </c>
      <c r="H264" s="13">
        <f t="shared" si="26"/>
        <v>12.940461962106975</v>
      </c>
      <c r="I264" s="13">
        <f t="shared" si="29"/>
        <v>5.3039238329335367E-3</v>
      </c>
      <c r="K264" s="13">
        <f t="shared" si="30"/>
        <v>0.15302562506586626</v>
      </c>
      <c r="L264" s="13">
        <f t="shared" si="31"/>
        <v>-0.15302562506586626</v>
      </c>
    </row>
    <row r="265" spans="2:12">
      <c r="B265" s="9">
        <v>3.1374999999999997</v>
      </c>
      <c r="C265" s="3">
        <v>0.15302562506586623</v>
      </c>
      <c r="D265" s="13">
        <f t="shared" si="24"/>
        <v>8.767722473625474</v>
      </c>
      <c r="E265" s="3">
        <f t="shared" si="27"/>
        <v>0.22846972420831574</v>
      </c>
      <c r="F265" s="3">
        <f t="shared" si="28"/>
        <v>0.2092844992370686</v>
      </c>
      <c r="G265" s="13">
        <f t="shared" si="25"/>
        <v>-30.164195913322366</v>
      </c>
      <c r="H265" s="13">
        <f t="shared" si="26"/>
        <v>13.090350943654384</v>
      </c>
      <c r="I265" s="13">
        <f t="shared" si="29"/>
        <v>5.6918120954157509E-3</v>
      </c>
      <c r="K265" s="13">
        <f t="shared" si="30"/>
        <v>0.15146772182180657</v>
      </c>
      <c r="L265" s="13">
        <f t="shared" si="31"/>
        <v>-0.15146772182180657</v>
      </c>
    </row>
    <row r="266" spans="2:12">
      <c r="B266" s="9">
        <v>3.15</v>
      </c>
      <c r="C266" s="3">
        <v>0.13557233254586623</v>
      </c>
      <c r="D266" s="13">
        <f t="shared" si="24"/>
        <v>7.7677224736222259</v>
      </c>
      <c r="E266" s="3">
        <f t="shared" si="27"/>
        <v>0.22637262483732248</v>
      </c>
      <c r="F266" s="3">
        <f t="shared" si="28"/>
        <v>-0.16776794967946101</v>
      </c>
      <c r="G266" s="13">
        <f t="shared" si="25"/>
        <v>-29.425010295976175</v>
      </c>
      <c r="H266" s="13">
        <f t="shared" si="26"/>
        <v>12.970196000476932</v>
      </c>
      <c r="I266" s="13">
        <f t="shared" si="29"/>
        <v>8.2446930802138902E-3</v>
      </c>
      <c r="K266" s="13">
        <f t="shared" si="30"/>
        <v>0.14992567907507737</v>
      </c>
      <c r="L266" s="13">
        <f t="shared" si="31"/>
        <v>-0.14992567907507737</v>
      </c>
    </row>
    <row r="267" spans="2:12">
      <c r="B267" s="9">
        <v>3.1625000000000001</v>
      </c>
      <c r="C267" s="3">
        <v>0.13557233254586623</v>
      </c>
      <c r="D267" s="13">
        <f t="shared" si="24"/>
        <v>7.7677224736222259</v>
      </c>
      <c r="E267" s="3">
        <f t="shared" si="27"/>
        <v>0.21967786760758296</v>
      </c>
      <c r="F267" s="3">
        <f t="shared" si="28"/>
        <v>-0.53558057837916317</v>
      </c>
      <c r="G267" s="13">
        <f t="shared" si="25"/>
        <v>-28.1050533179192</v>
      </c>
      <c r="H267" s="13">
        <f t="shared" si="26"/>
        <v>12.586614666348163</v>
      </c>
      <c r="I267" s="13">
        <f t="shared" si="29"/>
        <v>7.0737410280176608E-3</v>
      </c>
      <c r="K267" s="13">
        <f t="shared" si="30"/>
        <v>0.14839933535520444</v>
      </c>
      <c r="L267" s="13">
        <f t="shared" si="31"/>
        <v>-0.14839933535520444</v>
      </c>
    </row>
    <row r="268" spans="2:12">
      <c r="B268" s="9">
        <v>3.1750000000000003</v>
      </c>
      <c r="C268" s="3">
        <v>0.13557233254586623</v>
      </c>
      <c r="D268" s="13">
        <f t="shared" si="24"/>
        <v>7.7677224736222259</v>
      </c>
      <c r="E268" s="3">
        <f t="shared" si="27"/>
        <v>0.20859169579691855</v>
      </c>
      <c r="F268" s="3">
        <f t="shared" si="28"/>
        <v>-0.8868937448531532</v>
      </c>
      <c r="G268" s="13">
        <f t="shared" si="25"/>
        <v>-26.237373719683074</v>
      </c>
      <c r="H268" s="13">
        <f t="shared" si="26"/>
        <v>11.951423810640186</v>
      </c>
      <c r="I268" s="13">
        <f t="shared" si="29"/>
        <v>5.3318274095891299E-3</v>
      </c>
      <c r="K268" s="13">
        <f t="shared" si="30"/>
        <v>0.14688853083559106</v>
      </c>
      <c r="L268" s="13">
        <f t="shared" si="31"/>
        <v>-0.14688853083559106</v>
      </c>
    </row>
    <row r="269" spans="2:12">
      <c r="B269" s="9">
        <v>3.1874999999999996</v>
      </c>
      <c r="C269" s="3">
        <v>0.11811904002586621</v>
      </c>
      <c r="D269" s="13">
        <f t="shared" si="24"/>
        <v>6.7677224736189761</v>
      </c>
      <c r="E269" s="3">
        <f t="shared" si="27"/>
        <v>0.19340593434255365</v>
      </c>
      <c r="F269" s="3">
        <f t="shared" si="28"/>
        <v>-1.2148609163491917</v>
      </c>
      <c r="G269" s="13">
        <f t="shared" si="25"/>
        <v>-23.864428007848684</v>
      </c>
      <c r="H269" s="13">
        <f t="shared" si="26"/>
        <v>11.081343770612632</v>
      </c>
      <c r="I269" s="13">
        <f t="shared" si="29"/>
        <v>5.6681164558520644E-3</v>
      </c>
      <c r="K269" s="13">
        <f t="shared" si="30"/>
        <v>0.14539310731678229</v>
      </c>
      <c r="L269" s="13">
        <f t="shared" si="31"/>
        <v>-0.14539310731678229</v>
      </c>
    </row>
    <row r="270" spans="2:12">
      <c r="B270" s="9">
        <v>3.1999999999999997</v>
      </c>
      <c r="C270" s="3">
        <v>0.10066574750556621</v>
      </c>
      <c r="D270" s="13">
        <f t="shared" ref="D270:D333" si="32">C270*180/PI()</f>
        <v>5.7677224735985391</v>
      </c>
      <c r="E270" s="3">
        <f t="shared" si="27"/>
        <v>0.17449135601196239</v>
      </c>
      <c r="F270" s="3">
        <f t="shared" si="28"/>
        <v>-1.5131662664473002</v>
      </c>
      <c r="G270" s="13">
        <f t="shared" ref="G270:G333" si="33">-($C$4/$C$5)*SIN(E270)-$F$5*F270</f>
        <v>-21.037871430505369</v>
      </c>
      <c r="H270" s="13">
        <f t="shared" ref="H270:H333" si="34">E270*180/PI()</f>
        <v>9.9976182610001487</v>
      </c>
      <c r="I270" s="13">
        <f t="shared" si="29"/>
        <v>5.4502204713396752E-3</v>
      </c>
      <c r="K270" s="13">
        <f t="shared" si="30"/>
        <v>0.14391290820989913</v>
      </c>
      <c r="L270" s="13">
        <f t="shared" si="31"/>
        <v>-0.14391290820989913</v>
      </c>
    </row>
    <row r="271" spans="2:12">
      <c r="B271" s="9">
        <v>3.2124999999999999</v>
      </c>
      <c r="C271" s="3">
        <v>8.3212454985666207E-2</v>
      </c>
      <c r="D271" s="13">
        <f t="shared" si="32"/>
        <v>4.7677224736010189</v>
      </c>
      <c r="E271" s="3">
        <f t="shared" ref="E271:E334" si="35">F271*$C$3+E270</f>
        <v>0.15228961027035468</v>
      </c>
      <c r="F271" s="3">
        <f t="shared" ref="F271:F334" si="36">G270*$C$3+F270</f>
        <v>-1.7761396593286174</v>
      </c>
      <c r="G271" s="13">
        <f t="shared" si="33"/>
        <v>-17.818222687385532</v>
      </c>
      <c r="H271" s="13">
        <f t="shared" si="34"/>
        <v>8.7255519321834782</v>
      </c>
      <c r="I271" s="13">
        <f t="shared" ref="I271:I334" si="37">(C271-E271)^2</f>
        <v>4.7716533822249642E-3</v>
      </c>
      <c r="K271" s="13">
        <f t="shared" ref="K271:K334" si="38">$M$9*EXP(-$N$9*B271)</f>
        <v>0.14244777852024251</v>
      </c>
      <c r="L271" s="13">
        <f t="shared" ref="L271:L334" si="39">-K271</f>
        <v>-0.14244777852024251</v>
      </c>
    </row>
    <row r="272" spans="2:12">
      <c r="B272" s="9">
        <v>3.2250000000000001</v>
      </c>
      <c r="C272" s="3">
        <v>6.575916246566621E-2</v>
      </c>
      <c r="D272" s="13">
        <f t="shared" si="32"/>
        <v>3.7677224735977703</v>
      </c>
      <c r="E272" s="3">
        <f t="shared" si="35"/>
        <v>0.12730376723384296</v>
      </c>
      <c r="F272" s="3">
        <f t="shared" si="36"/>
        <v>-1.9988674429209365</v>
      </c>
      <c r="G272" s="13">
        <f t="shared" si="33"/>
        <v>-14.274256510822864</v>
      </c>
      <c r="H272" s="13">
        <f t="shared" si="34"/>
        <v>7.2939685786150195</v>
      </c>
      <c r="I272" s="13">
        <f t="shared" si="37"/>
        <v>3.7877383760710841E-3</v>
      </c>
      <c r="K272" s="13">
        <f t="shared" si="38"/>
        <v>0.14099756483106293</v>
      </c>
      <c r="L272" s="13">
        <f t="shared" si="39"/>
        <v>-0.14099756483106293</v>
      </c>
    </row>
    <row r="273" spans="2:12">
      <c r="B273" s="9">
        <v>3.2375000000000003</v>
      </c>
      <c r="C273" s="3">
        <v>4.830586994576621E-2</v>
      </c>
      <c r="D273" s="13">
        <f t="shared" si="32"/>
        <v>2.767722473600251</v>
      </c>
      <c r="E273" s="3">
        <f t="shared" si="35"/>
        <v>0.10008757161751518</v>
      </c>
      <c r="F273" s="3">
        <f t="shared" si="36"/>
        <v>-2.1772956493062225</v>
      </c>
      <c r="G273" s="13">
        <f t="shared" si="33"/>
        <v>-10.482007149551826</v>
      </c>
      <c r="H273" s="13">
        <f t="shared" si="34"/>
        <v>5.7345954353969857</v>
      </c>
      <c r="I273" s="13">
        <f t="shared" si="37"/>
        <v>2.6813446280220098E-3</v>
      </c>
      <c r="K273" s="13">
        <f t="shared" si="38"/>
        <v>0.13956211528749607</v>
      </c>
      <c r="L273" s="13">
        <f t="shared" si="39"/>
        <v>-0.13956211528749607</v>
      </c>
    </row>
    <row r="274" spans="2:12">
      <c r="B274" s="9">
        <v>3.2499999999999996</v>
      </c>
      <c r="C274" s="3">
        <v>3.0852577425766213E-2</v>
      </c>
      <c r="D274" s="13">
        <f t="shared" si="32"/>
        <v>1.7677224735970019</v>
      </c>
      <c r="E274" s="3">
        <f t="shared" si="35"/>
        <v>7.1233562384069915E-2</v>
      </c>
      <c r="F274" s="3">
        <f t="shared" si="36"/>
        <v>-2.3083207386756204</v>
      </c>
      <c r="G274" s="13">
        <f t="shared" si="33"/>
        <v>-6.5233199308971219</v>
      </c>
      <c r="H274" s="13">
        <f t="shared" si="34"/>
        <v>4.0813824842890645</v>
      </c>
      <c r="I274" s="13">
        <f t="shared" si="37"/>
        <v>1.6306239462027499E-3</v>
      </c>
      <c r="K274" s="13">
        <f t="shared" si="38"/>
        <v>0.13814127958066191</v>
      </c>
      <c r="L274" s="13">
        <f t="shared" si="39"/>
        <v>-0.13814127958066191</v>
      </c>
    </row>
    <row r="275" spans="2:12">
      <c r="B275" s="9">
        <v>3.2624999999999997</v>
      </c>
      <c r="C275" s="3">
        <v>1.3399284905866215E-2</v>
      </c>
      <c r="D275" s="13">
        <f t="shared" si="32"/>
        <v>0.76772247359948276</v>
      </c>
      <c r="E275" s="3">
        <f t="shared" si="35"/>
        <v>4.1360284411421977E-2</v>
      </c>
      <c r="F275" s="3">
        <f t="shared" si="36"/>
        <v>-2.3898622378118346</v>
      </c>
      <c r="G275" s="13">
        <f t="shared" si="33"/>
        <v>-2.4839582205148467</v>
      </c>
      <c r="H275" s="13">
        <f t="shared" si="34"/>
        <v>2.3697697362352095</v>
      </c>
      <c r="I275" s="13">
        <f t="shared" si="37"/>
        <v>7.8181749334968974E-4</v>
      </c>
      <c r="K275" s="13">
        <f t="shared" si="38"/>
        <v>0.13673490893192489</v>
      </c>
      <c r="L275" s="13">
        <f t="shared" si="39"/>
        <v>-0.13673490893192489</v>
      </c>
    </row>
    <row r="276" spans="2:12">
      <c r="B276" s="9">
        <v>3.2749999999999999</v>
      </c>
      <c r="C276" s="3">
        <v>-4.0540076140337857E-3</v>
      </c>
      <c r="D276" s="13">
        <f t="shared" si="32"/>
        <v>-0.23227752639803673</v>
      </c>
      <c r="E276" s="3">
        <f t="shared" si="35"/>
        <v>1.1098887966818599E-2</v>
      </c>
      <c r="F276" s="3">
        <f t="shared" si="36"/>
        <v>-2.4209117155682702</v>
      </c>
      <c r="G276" s="13">
        <f t="shared" si="33"/>
        <v>1.5486534497646194</v>
      </c>
      <c r="H276" s="13">
        <f t="shared" si="34"/>
        <v>0.63591943778724103</v>
      </c>
      <c r="I276" s="13">
        <f t="shared" si="37"/>
        <v>2.2961024448421574E-4</v>
      </c>
      <c r="K276" s="13">
        <f t="shared" si="38"/>
        <v>0.135342856077316</v>
      </c>
      <c r="L276" s="13">
        <f t="shared" si="39"/>
        <v>-0.135342856077316</v>
      </c>
    </row>
    <row r="277" spans="2:12">
      <c r="B277" s="9">
        <v>3.2875000000000001</v>
      </c>
      <c r="C277" s="3">
        <v>-2.1507300134033784E-2</v>
      </c>
      <c r="D277" s="13">
        <f t="shared" si="32"/>
        <v>-1.2322775264012855</v>
      </c>
      <c r="E277" s="3">
        <f t="shared" si="35"/>
        <v>-1.8920531376259059E-2</v>
      </c>
      <c r="F277" s="3">
        <f t="shared" si="36"/>
        <v>-2.4015535474462126</v>
      </c>
      <c r="G277" s="13">
        <f t="shared" si="33"/>
        <v>5.4879064231261472</v>
      </c>
      <c r="H277" s="13">
        <f t="shared" si="34"/>
        <v>-1.0840665940044951</v>
      </c>
      <c r="I277" s="13">
        <f t="shared" si="37"/>
        <v>6.6913726061993923E-6</v>
      </c>
      <c r="K277" s="13">
        <f t="shared" si="38"/>
        <v>0.13396497525211173</v>
      </c>
      <c r="L277" s="13">
        <f t="shared" si="39"/>
        <v>-0.13396497525211173</v>
      </c>
    </row>
    <row r="278" spans="2:12">
      <c r="B278" s="9">
        <v>3.3000000000000003</v>
      </c>
      <c r="C278" s="3">
        <v>-3.8960592653933784E-2</v>
      </c>
      <c r="D278" s="13">
        <f t="shared" si="32"/>
        <v>-2.2322775263988048</v>
      </c>
      <c r="E278" s="3">
        <f t="shared" si="35"/>
        <v>-4.808246534072326E-2</v>
      </c>
      <c r="F278" s="3">
        <f t="shared" si="36"/>
        <v>-2.3329547171571359</v>
      </c>
      <c r="G278" s="13">
        <f t="shared" si="33"/>
        <v>9.2505212813851028</v>
      </c>
      <c r="H278" s="13">
        <f t="shared" si="34"/>
        <v>-2.7549223326075025</v>
      </c>
      <c r="I278" s="13">
        <f t="shared" si="37"/>
        <v>8.3208561313995847E-5</v>
      </c>
      <c r="K278" s="13">
        <f t="shared" si="38"/>
        <v>0.13260112217557113</v>
      </c>
      <c r="L278" s="13">
        <f t="shared" si="39"/>
        <v>-0.13260112217557113</v>
      </c>
    </row>
    <row r="279" spans="2:12">
      <c r="B279" s="9">
        <v>3.3124999999999996</v>
      </c>
      <c r="C279" s="3">
        <v>-3.8960592653933784E-2</v>
      </c>
      <c r="D279" s="13">
        <f t="shared" si="32"/>
        <v>-2.2322775263988048</v>
      </c>
      <c r="E279" s="3">
        <f t="shared" si="35"/>
        <v>-7.5799005354971041E-2</v>
      </c>
      <c r="F279" s="3">
        <f t="shared" si="36"/>
        <v>-2.2173232011398221</v>
      </c>
      <c r="G279" s="13">
        <f t="shared" si="33"/>
        <v>12.758903868406748</v>
      </c>
      <c r="H279" s="13">
        <f t="shared" si="34"/>
        <v>-4.342963098129367</v>
      </c>
      <c r="I279" s="13">
        <f t="shared" si="37"/>
        <v>1.3570686503319431E-3</v>
      </c>
      <c r="K279" s="13">
        <f t="shared" si="38"/>
        <v>0.13125115403582754</v>
      </c>
      <c r="L279" s="13">
        <f t="shared" si="39"/>
        <v>-0.13125115403582754</v>
      </c>
    </row>
    <row r="280" spans="2:12">
      <c r="B280" s="9">
        <v>3.3249999999999997</v>
      </c>
      <c r="C280" s="3">
        <v>-5.6413885173933781E-2</v>
      </c>
      <c r="D280" s="13">
        <f t="shared" si="32"/>
        <v>-3.2322775264020538</v>
      </c>
      <c r="E280" s="3">
        <f t="shared" si="35"/>
        <v>-0.10152196663978026</v>
      </c>
      <c r="F280" s="3">
        <f t="shared" si="36"/>
        <v>-2.0578369027847376</v>
      </c>
      <c r="G280" s="13">
        <f t="shared" si="33"/>
        <v>15.943172216370742</v>
      </c>
      <c r="H280" s="13">
        <f t="shared" si="34"/>
        <v>-5.8167802163273485</v>
      </c>
      <c r="I280" s="13">
        <f t="shared" si="37"/>
        <v>2.0347390135294426E-3</v>
      </c>
      <c r="K280" s="13">
        <f t="shared" si="38"/>
        <v>0.12991492947493466</v>
      </c>
      <c r="L280" s="13">
        <f t="shared" si="39"/>
        <v>-0.12991492947493466</v>
      </c>
    </row>
    <row r="281" spans="2:12">
      <c r="B281" s="9">
        <v>3.3374999999999999</v>
      </c>
      <c r="C281" s="3">
        <v>-7.3867177693833788E-2</v>
      </c>
      <c r="D281" s="13">
        <f t="shared" si="32"/>
        <v>-4.2322775263995736</v>
      </c>
      <c r="E281" s="3">
        <f t="shared" si="35"/>
        <v>-0.12475380726578156</v>
      </c>
      <c r="F281" s="3">
        <f t="shared" si="36"/>
        <v>-1.8585472500801035</v>
      </c>
      <c r="G281" s="13">
        <f t="shared" si="33"/>
        <v>18.742731037721242</v>
      </c>
      <c r="H281" s="13">
        <f t="shared" si="34"/>
        <v>-7.1478666345177881</v>
      </c>
      <c r="I281" s="13">
        <f t="shared" si="37"/>
        <v>2.5894490691926292E-3</v>
      </c>
      <c r="K281" s="13">
        <f t="shared" si="38"/>
        <v>0.12859230857406484</v>
      </c>
      <c r="L281" s="13">
        <f t="shared" si="39"/>
        <v>-0.12859230857406484</v>
      </c>
    </row>
    <row r="282" spans="2:12">
      <c r="B282" s="9">
        <v>3.35</v>
      </c>
      <c r="C282" s="3">
        <v>-7.3867177693833788E-2</v>
      </c>
      <c r="D282" s="13">
        <f t="shared" si="32"/>
        <v>-4.2322775263995736</v>
      </c>
      <c r="E282" s="3">
        <f t="shared" si="35"/>
        <v>-0.14505709616713891</v>
      </c>
      <c r="F282" s="3">
        <f t="shared" si="36"/>
        <v>-1.624263112108588</v>
      </c>
      <c r="G282" s="13">
        <f t="shared" si="33"/>
        <v>21.10733501288475</v>
      </c>
      <c r="H282" s="13">
        <f t="shared" si="34"/>
        <v>-8.3111593988003705</v>
      </c>
      <c r="I282" s="13">
        <f t="shared" si="37"/>
        <v>5.0680044922358303E-3</v>
      </c>
      <c r="K282" s="13">
        <f t="shared" si="38"/>
        <v>0.12728315283885761</v>
      </c>
      <c r="L282" s="13">
        <f t="shared" si="39"/>
        <v>-0.12728315283885761</v>
      </c>
    </row>
    <row r="283" spans="2:12">
      <c r="B283" s="9">
        <v>3.3625000000000003</v>
      </c>
      <c r="C283" s="3">
        <v>-9.1320470214133781E-2</v>
      </c>
      <c r="D283" s="13">
        <f t="shared" si="32"/>
        <v>-5.2322775264200105</v>
      </c>
      <c r="E283" s="3">
        <f t="shared" si="35"/>
        <v>-0.16206236397273302</v>
      </c>
      <c r="F283" s="3">
        <f t="shared" si="36"/>
        <v>-1.3604214244475286</v>
      </c>
      <c r="G283" s="13">
        <f t="shared" si="33"/>
        <v>22.99764990320109</v>
      </c>
      <c r="H283" s="13">
        <f t="shared" si="34"/>
        <v>-9.2854894735506068</v>
      </c>
      <c r="I283" s="13">
        <f t="shared" si="37"/>
        <v>5.0044155325529418E-3</v>
      </c>
      <c r="K283" s="13">
        <f t="shared" si="38"/>
        <v>0.12598732518491765</v>
      </c>
      <c r="L283" s="13">
        <f t="shared" si="39"/>
        <v>-0.12598732518491765</v>
      </c>
    </row>
    <row r="284" spans="2:12">
      <c r="B284" s="9">
        <v>3.3749999999999996</v>
      </c>
      <c r="C284" s="3">
        <v>-9.1320470214133781E-2</v>
      </c>
      <c r="D284" s="13">
        <f t="shared" si="32"/>
        <v>-5.2322775264200105</v>
      </c>
      <c r="E284" s="3">
        <f t="shared" si="35"/>
        <v>-0.17547424898095196</v>
      </c>
      <c r="F284" s="3">
        <f t="shared" si="36"/>
        <v>-1.072950800657515</v>
      </c>
      <c r="G284" s="13">
        <f t="shared" si="33"/>
        <v>24.385379090915535</v>
      </c>
      <c r="H284" s="13">
        <f t="shared" si="34"/>
        <v>-10.053933879836334</v>
      </c>
      <c r="I284" s="13">
        <f t="shared" si="37"/>
        <v>7.0818584807345779E-3</v>
      </c>
      <c r="K284" s="13">
        <f t="shared" si="38"/>
        <v>0.12470468992346065</v>
      </c>
      <c r="L284" s="13">
        <f t="shared" si="39"/>
        <v>-0.12470468992346065</v>
      </c>
    </row>
    <row r="285" spans="2:12">
      <c r="B285" s="9">
        <v>3.3874999999999997</v>
      </c>
      <c r="C285" s="3">
        <v>-9.1320470214133781E-2</v>
      </c>
      <c r="D285" s="13">
        <f t="shared" si="32"/>
        <v>-5.2322775264200105</v>
      </c>
      <c r="E285" s="3">
        <f t="shared" si="35"/>
        <v>-0.18507591850621535</v>
      </c>
      <c r="F285" s="3">
        <f t="shared" si="36"/>
        <v>-0.76813356202107075</v>
      </c>
      <c r="G285" s="13">
        <f t="shared" si="33"/>
        <v>25.253063039060603</v>
      </c>
      <c r="H285" s="13">
        <f t="shared" si="34"/>
        <v>-10.604069019913307</v>
      </c>
      <c r="I285" s="13">
        <f t="shared" si="37"/>
        <v>8.7900840844491821E-3</v>
      </c>
      <c r="K285" s="13">
        <f t="shared" si="38"/>
        <v>0.12343511274710482</v>
      </c>
      <c r="L285" s="13">
        <f t="shared" si="39"/>
        <v>-0.12343511274710482</v>
      </c>
    </row>
    <row r="286" spans="2:12">
      <c r="B286" s="9">
        <v>3.4</v>
      </c>
      <c r="C286" s="3">
        <v>-9.1320470214133781E-2</v>
      </c>
      <c r="D286" s="13">
        <f t="shared" si="32"/>
        <v>-5.2322775264200105</v>
      </c>
      <c r="E286" s="3">
        <f t="shared" si="35"/>
        <v>-0.19073179693162551</v>
      </c>
      <c r="F286" s="3">
        <f t="shared" si="36"/>
        <v>-0.4524702740328132</v>
      </c>
      <c r="G286" s="13">
        <f t="shared" si="33"/>
        <v>25.593675432007835</v>
      </c>
      <c r="H286" s="13">
        <f t="shared" si="34"/>
        <v>-10.928126983128406</v>
      </c>
      <c r="I286" s="13">
        <f t="shared" si="37"/>
        <v>9.882611879731884E-3</v>
      </c>
      <c r="K286" s="13">
        <f t="shared" si="38"/>
        <v>0.12217846071580735</v>
      </c>
      <c r="L286" s="13">
        <f t="shared" si="39"/>
        <v>-0.12217846071580735</v>
      </c>
    </row>
    <row r="287" spans="2:12">
      <c r="B287" s="9">
        <v>3.4125000000000001</v>
      </c>
      <c r="C287" s="3">
        <v>-9.1320470214133781E-2</v>
      </c>
      <c r="D287" s="13">
        <f t="shared" si="32"/>
        <v>-5.2322775264200105</v>
      </c>
      <c r="E287" s="3">
        <f t="shared" si="35"/>
        <v>-0.19238866357078444</v>
      </c>
      <c r="F287" s="3">
        <f t="shared" si="36"/>
        <v>-0.13254933113271522</v>
      </c>
      <c r="G287" s="13">
        <f t="shared" si="33"/>
        <v>25.410132275159782</v>
      </c>
      <c r="H287" s="13">
        <f t="shared" si="34"/>
        <v>-11.023058448768237</v>
      </c>
      <c r="I287" s="13">
        <f t="shared" si="37"/>
        <v>1.0214779708377324E-2</v>
      </c>
      <c r="K287" s="13">
        <f t="shared" si="38"/>
        <v>0.12093460224294407</v>
      </c>
      <c r="L287" s="13">
        <f t="shared" si="39"/>
        <v>-0.12093460224294407</v>
      </c>
    </row>
    <row r="288" spans="2:12">
      <c r="B288" s="9">
        <v>3.4250000000000003</v>
      </c>
      <c r="C288" s="3">
        <v>-9.1320470214133781E-2</v>
      </c>
      <c r="D288" s="13">
        <f t="shared" si="32"/>
        <v>-5.2322775264200105</v>
      </c>
      <c r="E288" s="3">
        <f t="shared" si="35"/>
        <v>-0.19007519704194967</v>
      </c>
      <c r="F288" s="3">
        <f t="shared" si="36"/>
        <v>0.18507732230678209</v>
      </c>
      <c r="G288" s="13">
        <f t="shared" si="33"/>
        <v>24.714802990695354</v>
      </c>
      <c r="H288" s="13">
        <f t="shared" si="34"/>
        <v>-10.890506580621226</v>
      </c>
      <c r="I288" s="13">
        <f t="shared" si="37"/>
        <v>9.7524960708365391E-3</v>
      </c>
      <c r="K288" s="13">
        <f t="shared" si="38"/>
        <v>0.11970340708153071</v>
      </c>
      <c r="L288" s="13">
        <f t="shared" si="39"/>
        <v>-0.11970340708153071</v>
      </c>
    </row>
    <row r="289" spans="2:12">
      <c r="B289" s="9">
        <v>3.4374999999999996</v>
      </c>
      <c r="C289" s="3">
        <v>-9.1320470214133781E-2</v>
      </c>
      <c r="D289" s="13">
        <f t="shared" si="32"/>
        <v>-5.2322775264200105</v>
      </c>
      <c r="E289" s="3">
        <f t="shared" si="35"/>
        <v>-0.18390004254581874</v>
      </c>
      <c r="F289" s="3">
        <f t="shared" si="36"/>
        <v>0.49401235969047402</v>
      </c>
      <c r="G289" s="13">
        <f t="shared" si="33"/>
        <v>23.529072372259808</v>
      </c>
      <c r="H289" s="13">
        <f t="shared" si="34"/>
        <v>-10.536696290151689</v>
      </c>
      <c r="I289" s="13">
        <f t="shared" si="37"/>
        <v>8.5709772131176871E-3</v>
      </c>
      <c r="K289" s="13">
        <f t="shared" si="38"/>
        <v>0.11848474631058449</v>
      </c>
      <c r="L289" s="13">
        <f t="shared" si="39"/>
        <v>-0.11848474631058449</v>
      </c>
    </row>
    <row r="290" spans="2:12">
      <c r="B290" s="9">
        <v>3.4499999999999997</v>
      </c>
      <c r="C290" s="3">
        <v>-7.3867177693833788E-2</v>
      </c>
      <c r="D290" s="13">
        <f t="shared" si="32"/>
        <v>-4.2322775263995736</v>
      </c>
      <c r="E290" s="3">
        <f t="shared" si="35"/>
        <v>-0.17404847049152222</v>
      </c>
      <c r="F290" s="3">
        <f t="shared" si="36"/>
        <v>0.78812576434372161</v>
      </c>
      <c r="G290" s="13">
        <f t="shared" si="33"/>
        <v>21.882957362476567</v>
      </c>
      <c r="H290" s="13">
        <f t="shared" si="34"/>
        <v>-9.9722427898714727</v>
      </c>
      <c r="I290" s="13">
        <f t="shared" si="37"/>
        <v>1.0036291426616181E-2</v>
      </c>
      <c r="K290" s="13">
        <f t="shared" si="38"/>
        <v>0.11727849232162417</v>
      </c>
      <c r="L290" s="13">
        <f t="shared" si="39"/>
        <v>-0.11727849232162417</v>
      </c>
    </row>
    <row r="291" spans="2:12">
      <c r="B291" s="9">
        <v>3.4624999999999999</v>
      </c>
      <c r="C291" s="3">
        <v>-7.3867177693833788E-2</v>
      </c>
      <c r="D291" s="13">
        <f t="shared" si="32"/>
        <v>-4.2322775263995736</v>
      </c>
      <c r="E291" s="3">
        <f t="shared" si="35"/>
        <v>-0.16077768634933873</v>
      </c>
      <c r="F291" s="3">
        <f t="shared" si="36"/>
        <v>1.0616627313746787</v>
      </c>
      <c r="G291" s="13">
        <f t="shared" si="33"/>
        <v>19.814741234840753</v>
      </c>
      <c r="H291" s="13">
        <f t="shared" si="34"/>
        <v>-9.2118828676952162</v>
      </c>
      <c r="I291" s="13">
        <f t="shared" si="37"/>
        <v>7.5534365147585988E-3</v>
      </c>
      <c r="K291" s="13">
        <f t="shared" si="38"/>
        <v>0.11608451880530855</v>
      </c>
      <c r="L291" s="13">
        <f t="shared" si="39"/>
        <v>-0.11608451880530855</v>
      </c>
    </row>
    <row r="292" spans="2:12">
      <c r="B292" s="9">
        <v>3.4750000000000001</v>
      </c>
      <c r="C292" s="3">
        <v>-5.6413885173933781E-2</v>
      </c>
      <c r="D292" s="13">
        <f t="shared" si="32"/>
        <v>-3.2322775264020538</v>
      </c>
      <c r="E292" s="3">
        <f t="shared" si="35"/>
        <v>-0.14441084888921138</v>
      </c>
      <c r="F292" s="3">
        <f t="shared" si="36"/>
        <v>1.3093469968101881</v>
      </c>
      <c r="G292" s="13">
        <f t="shared" si="33"/>
        <v>17.37055705047419</v>
      </c>
      <c r="H292" s="13">
        <f t="shared" si="34"/>
        <v>-8.2741321572533035</v>
      </c>
      <c r="I292" s="13">
        <f t="shared" si="37"/>
        <v>7.7434656231078819E-3</v>
      </c>
      <c r="K292" s="13">
        <f t="shared" si="38"/>
        <v>0.11490270073820996</v>
      </c>
      <c r="L292" s="13">
        <f t="shared" si="39"/>
        <v>-0.11490270073820996</v>
      </c>
    </row>
    <row r="293" spans="2:12">
      <c r="B293" s="9">
        <v>3.4875000000000003</v>
      </c>
      <c r="C293" s="3">
        <v>-5.6413885173933781E-2</v>
      </c>
      <c r="D293" s="13">
        <f t="shared" si="32"/>
        <v>-3.2322775264020538</v>
      </c>
      <c r="E293" s="3">
        <f t="shared" si="35"/>
        <v>-0.12532986188994744</v>
      </c>
      <c r="F293" s="3">
        <f t="shared" si="36"/>
        <v>1.5264789599411155</v>
      </c>
      <c r="G293" s="13">
        <f t="shared" si="33"/>
        <v>14.603837397842241</v>
      </c>
      <c r="H293" s="13">
        <f t="shared" si="34"/>
        <v>-7.180872133251488</v>
      </c>
      <c r="I293" s="13">
        <f t="shared" si="37"/>
        <v>4.7494118467221362E-3</v>
      </c>
      <c r="K293" s="13">
        <f t="shared" si="38"/>
        <v>0.1137329143697228</v>
      </c>
      <c r="L293" s="13">
        <f t="shared" si="39"/>
        <v>-0.1137329143697228</v>
      </c>
    </row>
    <row r="294" spans="2:12">
      <c r="B294" s="9">
        <v>3.4999999999999996</v>
      </c>
      <c r="C294" s="3">
        <v>-3.8960592653933784E-2</v>
      </c>
      <c r="D294" s="13">
        <f t="shared" si="32"/>
        <v>-2.2322775263988048</v>
      </c>
      <c r="E294" s="3">
        <f t="shared" si="35"/>
        <v>-0.10396702529727064</v>
      </c>
      <c r="F294" s="3">
        <f t="shared" si="36"/>
        <v>1.7090269274141434</v>
      </c>
      <c r="G294" s="13">
        <f t="shared" si="33"/>
        <v>11.574550938946849</v>
      </c>
      <c r="H294" s="13">
        <f t="shared" si="34"/>
        <v>-5.9568717580634711</v>
      </c>
      <c r="I294" s="13">
        <f t="shared" si="37"/>
        <v>4.2258362850126916E-3</v>
      </c>
      <c r="K294" s="13">
        <f t="shared" si="38"/>
        <v>0.1125750372091056</v>
      </c>
      <c r="L294" s="13">
        <f t="shared" si="39"/>
        <v>-0.1125750372091056</v>
      </c>
    </row>
    <row r="295" spans="2:12">
      <c r="B295" s="9">
        <v>3.5124999999999997</v>
      </c>
      <c r="C295" s="3">
        <v>-2.1507300134033784E-2</v>
      </c>
      <c r="D295" s="13">
        <f t="shared" si="32"/>
        <v>-1.2322775264012855</v>
      </c>
      <c r="E295" s="3">
        <f t="shared" si="35"/>
        <v>-8.07956651203834E-2</v>
      </c>
      <c r="F295" s="3">
        <f t="shared" si="36"/>
        <v>1.853708814150979</v>
      </c>
      <c r="G295" s="13">
        <f t="shared" si="33"/>
        <v>8.3481676473751065</v>
      </c>
      <c r="H295" s="13">
        <f t="shared" si="34"/>
        <v>-4.6292506143503234</v>
      </c>
      <c r="I295" s="13">
        <f t="shared" si="37"/>
        <v>3.515110222754607E-3</v>
      </c>
      <c r="K295" s="13">
        <f t="shared" si="38"/>
        <v>0.11142894801265425</v>
      </c>
      <c r="L295" s="13">
        <f t="shared" si="39"/>
        <v>-0.11142894801265425</v>
      </c>
    </row>
    <row r="296" spans="2:12">
      <c r="B296" s="9">
        <v>3.5249999999999999</v>
      </c>
      <c r="C296" s="3">
        <v>-2.1507300134033784E-2</v>
      </c>
      <c r="D296" s="13">
        <f t="shared" si="32"/>
        <v>-1.2322775264012855</v>
      </c>
      <c r="E296" s="3">
        <f t="shared" si="35"/>
        <v>-5.6319903748593803E-2</v>
      </c>
      <c r="F296" s="3">
        <f t="shared" si="36"/>
        <v>1.9580609097431678</v>
      </c>
      <c r="G296" s="13">
        <f t="shared" si="33"/>
        <v>4.9943301967691749</v>
      </c>
      <c r="H296" s="13">
        <f t="shared" si="34"/>
        <v>-3.2268927873774489</v>
      </c>
      <c r="I296" s="13">
        <f t="shared" si="37"/>
        <v>1.2119173704244772E-3</v>
      </c>
      <c r="K296" s="13">
        <f t="shared" si="38"/>
        <v>0.11029452677100697</v>
      </c>
      <c r="L296" s="13">
        <f t="shared" si="39"/>
        <v>-0.11029452677100697</v>
      </c>
    </row>
    <row r="297" spans="2:12">
      <c r="B297" s="9">
        <v>3.5375000000000001</v>
      </c>
      <c r="C297" s="3">
        <v>-4.0540076140337857E-3</v>
      </c>
      <c r="D297" s="13">
        <f t="shared" si="32"/>
        <v>-0.23227752639803673</v>
      </c>
      <c r="E297" s="3">
        <f t="shared" si="35"/>
        <v>-3.1063778283559024E-2</v>
      </c>
      <c r="F297" s="3">
        <f t="shared" si="36"/>
        <v>2.0204900372027823</v>
      </c>
      <c r="G297" s="13">
        <f t="shared" si="33"/>
        <v>1.5852524580610012</v>
      </c>
      <c r="H297" s="13">
        <f t="shared" si="34"/>
        <v>-1.7798233913780728</v>
      </c>
      <c r="I297" s="13">
        <f t="shared" si="37"/>
        <v>7.2952771162034576E-4</v>
      </c>
      <c r="K297" s="13">
        <f t="shared" si="38"/>
        <v>0.10917165469657747</v>
      </c>
      <c r="L297" s="13">
        <f t="shared" si="39"/>
        <v>-0.10917165469657747</v>
      </c>
    </row>
    <row r="298" spans="2:12">
      <c r="B298" s="9">
        <v>3.5500000000000003</v>
      </c>
      <c r="C298" s="3">
        <v>1.3399284905866215E-2</v>
      </c>
      <c r="D298" s="13">
        <f t="shared" si="32"/>
        <v>0.76772247359948276</v>
      </c>
      <c r="E298" s="3">
        <f t="shared" si="35"/>
        <v>-5.559957121952213E-3</v>
      </c>
      <c r="F298" s="3">
        <f t="shared" si="36"/>
        <v>2.0403056929285448</v>
      </c>
      <c r="G298" s="13">
        <f t="shared" si="33"/>
        <v>-1.8060904349354057</v>
      </c>
      <c r="H298" s="13">
        <f t="shared" si="34"/>
        <v>-0.31856207736156578</v>
      </c>
      <c r="I298" s="13">
        <f t="shared" si="37"/>
        <v>3.5945285826939665E-4</v>
      </c>
      <c r="K298" s="13">
        <f t="shared" si="38"/>
        <v>0.10806021421111658</v>
      </c>
      <c r="L298" s="13">
        <f t="shared" si="39"/>
        <v>-0.10806021421111658</v>
      </c>
    </row>
    <row r="299" spans="2:12">
      <c r="B299" s="9">
        <v>3.5624999999999996</v>
      </c>
      <c r="C299" s="3">
        <v>3.0852577425766213E-2</v>
      </c>
      <c r="D299" s="13">
        <f t="shared" si="32"/>
        <v>1.7677224735970019</v>
      </c>
      <c r="E299" s="3">
        <f t="shared" si="35"/>
        <v>1.9661662409195941E-2</v>
      </c>
      <c r="F299" s="3">
        <f t="shared" si="36"/>
        <v>2.0177295624918523</v>
      </c>
      <c r="G299" s="13">
        <f t="shared" si="33"/>
        <v>-5.1078805882950995</v>
      </c>
      <c r="H299" s="13">
        <f t="shared" si="34"/>
        <v>1.1265302742579497</v>
      </c>
      <c r="I299" s="13">
        <f t="shared" si="37"/>
        <v>1.25236578908098E-4</v>
      </c>
      <c r="K299" s="13">
        <f t="shared" si="38"/>
        <v>0.10696008893340048</v>
      </c>
      <c r="L299" s="13">
        <f t="shared" si="39"/>
        <v>-0.10696008893340048</v>
      </c>
    </row>
    <row r="300" spans="2:12">
      <c r="B300" s="9">
        <v>3.5749999999999997</v>
      </c>
      <c r="C300" s="3">
        <v>3.0852577425766213E-2</v>
      </c>
      <c r="D300" s="13">
        <f t="shared" si="32"/>
        <v>1.7677224735970019</v>
      </c>
      <c r="E300" s="3">
        <f t="shared" si="35"/>
        <v>4.4085175598422982E-2</v>
      </c>
      <c r="F300" s="3">
        <f t="shared" si="36"/>
        <v>1.9538810551381636</v>
      </c>
      <c r="G300" s="13">
        <f t="shared" si="33"/>
        <v>-8.251363878542616</v>
      </c>
      <c r="H300" s="13">
        <f t="shared" si="34"/>
        <v>2.5258945008827602</v>
      </c>
      <c r="I300" s="13">
        <f t="shared" si="37"/>
        <v>1.7510165439899925E-4</v>
      </c>
      <c r="K300" s="13">
        <f t="shared" si="38"/>
        <v>0.10587116366704373</v>
      </c>
      <c r="L300" s="13">
        <f t="shared" si="39"/>
        <v>-0.10587116366704373</v>
      </c>
    </row>
    <row r="301" spans="2:12">
      <c r="B301" s="9">
        <v>3.5874999999999999</v>
      </c>
      <c r="C301" s="3">
        <v>4.830586994576621E-2</v>
      </c>
      <c r="D301" s="13">
        <f t="shared" si="32"/>
        <v>2.767722473600251</v>
      </c>
      <c r="E301" s="3">
        <f t="shared" si="35"/>
        <v>6.7219413181627746E-2</v>
      </c>
      <c r="F301" s="3">
        <f t="shared" si="36"/>
        <v>1.8507390066563809</v>
      </c>
      <c r="G301" s="13">
        <f t="shared" si="33"/>
        <v>-11.172621758967964</v>
      </c>
      <c r="H301" s="13">
        <f t="shared" si="34"/>
        <v>3.8513886766533232</v>
      </c>
      <c r="I301" s="13">
        <f t="shared" si="37"/>
        <v>3.5772211773480367E-4</v>
      </c>
      <c r="K301" s="13">
        <f t="shared" si="38"/>
        <v>0.1047933243884375</v>
      </c>
      <c r="L301" s="13">
        <f t="shared" si="39"/>
        <v>-0.1047933243884375</v>
      </c>
    </row>
    <row r="302" spans="2:12">
      <c r="B302" s="9">
        <v>3.6</v>
      </c>
      <c r="C302" s="3">
        <v>4.830586994576621E-2</v>
      </c>
      <c r="D302" s="13">
        <f t="shared" si="32"/>
        <v>2.767722473600251</v>
      </c>
      <c r="E302" s="3">
        <f t="shared" si="35"/>
        <v>8.8607928614993767E-2</v>
      </c>
      <c r="F302" s="3">
        <f t="shared" si="36"/>
        <v>1.7110812346692814</v>
      </c>
      <c r="G302" s="13">
        <f t="shared" si="33"/>
        <v>-13.814101894807507</v>
      </c>
      <c r="H302" s="13">
        <f t="shared" si="34"/>
        <v>5.076860341035621</v>
      </c>
      <c r="I302" s="13">
        <f t="shared" si="37"/>
        <v>1.6242559329778601E-3</v>
      </c>
      <c r="K302" s="13">
        <f t="shared" si="38"/>
        <v>0.10372645823480947</v>
      </c>
      <c r="L302" s="13">
        <f t="shared" si="39"/>
        <v>-0.10372645823480947</v>
      </c>
    </row>
    <row r="303" spans="2:12">
      <c r="B303" s="9">
        <v>3.6125000000000003</v>
      </c>
      <c r="C303" s="3">
        <v>6.575916246566621E-2</v>
      </c>
      <c r="D303" s="13">
        <f t="shared" si="32"/>
        <v>3.7677224735977703</v>
      </c>
      <c r="E303" s="3">
        <f t="shared" si="35"/>
        <v>0.10783799062729611</v>
      </c>
      <c r="F303" s="3">
        <f t="shared" si="36"/>
        <v>1.5384049609841877</v>
      </c>
      <c r="G303" s="13">
        <f t="shared" si="33"/>
        <v>-16.125832423628573</v>
      </c>
      <c r="H303" s="13">
        <f t="shared" si="34"/>
        <v>6.178661734115396</v>
      </c>
      <c r="I303" s="13">
        <f t="shared" si="37"/>
        <v>1.7706277794559777E-3</v>
      </c>
      <c r="K303" s="13">
        <f t="shared" si="38"/>
        <v>0.10267045349240586</v>
      </c>
      <c r="L303" s="13">
        <f t="shared" si="39"/>
        <v>-0.10267045349240586</v>
      </c>
    </row>
    <row r="304" spans="2:12">
      <c r="B304" s="9">
        <v>3.6249999999999996</v>
      </c>
      <c r="C304" s="3">
        <v>6.575916246566621E-2</v>
      </c>
      <c r="D304" s="13">
        <f t="shared" si="32"/>
        <v>3.7677224735977703</v>
      </c>
      <c r="E304" s="3">
        <f t="shared" si="35"/>
        <v>0.12454839132340649</v>
      </c>
      <c r="F304" s="3">
        <f t="shared" si="36"/>
        <v>1.3368320556888305</v>
      </c>
      <c r="G304" s="13">
        <f t="shared" si="33"/>
        <v>-18.066284514271615</v>
      </c>
      <c r="H304" s="13">
        <f t="shared" si="34"/>
        <v>7.1360971679749934</v>
      </c>
      <c r="I304" s="13">
        <f t="shared" si="37"/>
        <v>3.4561734296877627E-3</v>
      </c>
      <c r="K304" s="13">
        <f t="shared" si="38"/>
        <v>0.10162519958479374</v>
      </c>
      <c r="L304" s="13">
        <f t="shared" si="39"/>
        <v>-0.10162519958479374</v>
      </c>
    </row>
    <row r="305" spans="2:12">
      <c r="B305" s="9">
        <v>3.6374999999999997</v>
      </c>
      <c r="C305" s="3">
        <v>6.575916246566621E-2</v>
      </c>
      <c r="D305" s="13">
        <f t="shared" si="32"/>
        <v>3.7677224735977703</v>
      </c>
      <c r="E305" s="3">
        <f t="shared" si="35"/>
        <v>0.13843593506416194</v>
      </c>
      <c r="F305" s="3">
        <f t="shared" si="36"/>
        <v>1.1110034992604352</v>
      </c>
      <c r="G305" s="13">
        <f t="shared" si="33"/>
        <v>-19.602888859677435</v>
      </c>
      <c r="H305" s="13">
        <f t="shared" si="34"/>
        <v>7.9317948121236039</v>
      </c>
      <c r="I305" s="13">
        <f t="shared" si="37"/>
        <v>5.2819132753334592E-3</v>
      </c>
      <c r="K305" s="13">
        <f t="shared" si="38"/>
        <v>0.10059058706128196</v>
      </c>
      <c r="L305" s="13">
        <f t="shared" si="39"/>
        <v>-0.10059058706128196</v>
      </c>
    </row>
    <row r="306" spans="2:12">
      <c r="B306" s="9">
        <v>3.65</v>
      </c>
      <c r="C306" s="3">
        <v>8.3212454985666207E-2</v>
      </c>
      <c r="D306" s="13">
        <f t="shared" si="32"/>
        <v>4.7677224736010189</v>
      </c>
      <c r="E306" s="3">
        <f t="shared" si="35"/>
        <v>0.14926052742059279</v>
      </c>
      <c r="F306" s="3">
        <f t="shared" si="36"/>
        <v>0.8659673885144672</v>
      </c>
      <c r="G306" s="13">
        <f t="shared" si="33"/>
        <v>-20.712246633405751</v>
      </c>
      <c r="H306" s="13">
        <f t="shared" si="34"/>
        <v>8.5519982690966625</v>
      </c>
      <c r="I306" s="13">
        <f t="shared" si="37"/>
        <v>4.3623478723693087E-3</v>
      </c>
      <c r="K306" s="13">
        <f t="shared" si="38"/>
        <v>9.9566507585460928E-2</v>
      </c>
      <c r="L306" s="13">
        <f t="shared" si="39"/>
        <v>-9.9566507585460928E-2</v>
      </c>
    </row>
    <row r="307" spans="2:12">
      <c r="B307" s="9">
        <v>3.6625000000000001</v>
      </c>
      <c r="C307" s="3">
        <v>8.3212454985666207E-2</v>
      </c>
      <c r="D307" s="13">
        <f t="shared" si="32"/>
        <v>4.7677224736010189</v>
      </c>
      <c r="E307" s="3">
        <f t="shared" si="35"/>
        <v>0.15684883124055399</v>
      </c>
      <c r="F307" s="3">
        <f t="shared" si="36"/>
        <v>0.60706430559689528</v>
      </c>
      <c r="G307" s="13">
        <f t="shared" si="33"/>
        <v>-21.380098891790389</v>
      </c>
      <c r="H307" s="13">
        <f t="shared" si="34"/>
        <v>8.9867760516434387</v>
      </c>
      <c r="I307" s="13">
        <f t="shared" si="37"/>
        <v>5.4223159079514012E-3</v>
      </c>
      <c r="K307" s="13">
        <f t="shared" si="38"/>
        <v>9.8552853923858069E-2</v>
      </c>
      <c r="L307" s="13">
        <f t="shared" si="39"/>
        <v>-9.8552853923858069E-2</v>
      </c>
    </row>
    <row r="308" spans="2:12">
      <c r="B308" s="9">
        <v>3.6750000000000003</v>
      </c>
      <c r="C308" s="3">
        <v>8.3212454985666207E-2</v>
      </c>
      <c r="D308" s="13">
        <f t="shared" si="32"/>
        <v>4.7677224736010189</v>
      </c>
      <c r="E308" s="3">
        <f t="shared" si="35"/>
        <v>0.16109649460867292</v>
      </c>
      <c r="F308" s="3">
        <f t="shared" si="36"/>
        <v>0.33981306944951539</v>
      </c>
      <c r="G308" s="13">
        <f t="shared" si="33"/>
        <v>-21.601127650549891</v>
      </c>
      <c r="H308" s="13">
        <f t="shared" si="34"/>
        <v>9.2301492354289802</v>
      </c>
      <c r="I308" s="13">
        <f t="shared" si="37"/>
        <v>6.0659236279980806E-3</v>
      </c>
      <c r="K308" s="13">
        <f t="shared" si="38"/>
        <v>9.7549519934709311E-2</v>
      </c>
      <c r="L308" s="13">
        <f t="shared" si="39"/>
        <v>-9.7549519934709311E-2</v>
      </c>
    </row>
    <row r="309" spans="2:12">
      <c r="B309" s="9">
        <v>3.6874999999999996</v>
      </c>
      <c r="C309" s="3">
        <v>8.3212454985666207E-2</v>
      </c>
      <c r="D309" s="13">
        <f t="shared" si="32"/>
        <v>4.7677224736010189</v>
      </c>
      <c r="E309" s="3">
        <f t="shared" si="35"/>
        <v>0.16196898178139343</v>
      </c>
      <c r="F309" s="3">
        <f t="shared" si="36"/>
        <v>6.9798973817641718E-2</v>
      </c>
      <c r="G309" s="13">
        <f t="shared" si="33"/>
        <v>-21.378656951429583</v>
      </c>
      <c r="H309" s="13">
        <f t="shared" si="34"/>
        <v>9.2801390681051661</v>
      </c>
      <c r="I309" s="13">
        <f t="shared" si="37"/>
        <v>6.2025905129261009E-3</v>
      </c>
      <c r="K309" s="13">
        <f t="shared" si="38"/>
        <v>9.6556400556844835E-2</v>
      </c>
      <c r="L309" s="13">
        <f t="shared" si="39"/>
        <v>-9.6556400556844835E-2</v>
      </c>
    </row>
    <row r="310" spans="2:12">
      <c r="B310" s="9">
        <v>3.6999999999999997</v>
      </c>
      <c r="C310" s="3">
        <v>6.575916246566621E-2</v>
      </c>
      <c r="D310" s="13">
        <f t="shared" si="32"/>
        <v>3.7677224735977703</v>
      </c>
      <c r="E310" s="3">
        <f t="shared" si="35"/>
        <v>0.1595010538054531</v>
      </c>
      <c r="F310" s="3">
        <f t="shared" si="36"/>
        <v>-0.19743423807522809</v>
      </c>
      <c r="G310" s="13">
        <f t="shared" si="33"/>
        <v>-20.724305659050952</v>
      </c>
      <c r="H310" s="13">
        <f t="shared" si="34"/>
        <v>9.138737210941521</v>
      </c>
      <c r="I310" s="13">
        <f t="shared" si="37"/>
        <v>8.7875421919604117E-3</v>
      </c>
      <c r="K310" s="13">
        <f t="shared" si="38"/>
        <v>9.5573391798687582E-2</v>
      </c>
      <c r="L310" s="13">
        <f t="shared" si="39"/>
        <v>-9.5573391798687582E-2</v>
      </c>
    </row>
    <row r="311" spans="2:12">
      <c r="B311" s="9">
        <v>3.7124999999999999</v>
      </c>
      <c r="C311" s="3">
        <v>6.575916246566621E-2</v>
      </c>
      <c r="D311" s="13">
        <f t="shared" si="32"/>
        <v>3.7677224735977703</v>
      </c>
      <c r="E311" s="3">
        <f t="shared" si="35"/>
        <v>0.15379495307028604</v>
      </c>
      <c r="F311" s="3">
        <f t="shared" si="36"/>
        <v>-0.45648805881336502</v>
      </c>
      <c r="G311" s="13">
        <f t="shared" si="33"/>
        <v>-19.657619724745409</v>
      </c>
      <c r="H311" s="13">
        <f t="shared" si="34"/>
        <v>8.8118017213399522</v>
      </c>
      <c r="I311" s="13">
        <f t="shared" si="37"/>
        <v>7.7503004273804686E-3</v>
      </c>
      <c r="K311" s="13">
        <f t="shared" si="38"/>
        <v>9.460039072736455E-2</v>
      </c>
      <c r="L311" s="13">
        <f t="shared" si="39"/>
        <v>-9.460039072736455E-2</v>
      </c>
    </row>
    <row r="312" spans="2:12">
      <c r="B312" s="9">
        <v>3.7250000000000001</v>
      </c>
      <c r="C312" s="3">
        <v>6.575916246566621E-2</v>
      </c>
      <c r="D312" s="13">
        <f t="shared" si="32"/>
        <v>3.7677224735977703</v>
      </c>
      <c r="E312" s="3">
        <f t="shared" si="35"/>
        <v>0.14501734925312751</v>
      </c>
      <c r="F312" s="3">
        <f t="shared" si="36"/>
        <v>-0.70220830537268264</v>
      </c>
      <c r="G312" s="13">
        <f t="shared" si="33"/>
        <v>-18.205685321526328</v>
      </c>
      <c r="H312" s="13">
        <f t="shared" si="34"/>
        <v>8.308882068378848</v>
      </c>
      <c r="I312" s="13">
        <f t="shared" si="37"/>
        <v>6.281860172836105E-3</v>
      </c>
      <c r="K312" s="13">
        <f t="shared" si="38"/>
        <v>9.3637295457928219E-2</v>
      </c>
      <c r="L312" s="13">
        <f t="shared" si="39"/>
        <v>-9.3637295457928219E-2</v>
      </c>
    </row>
    <row r="313" spans="2:12">
      <c r="B313" s="9">
        <v>3.7375000000000003</v>
      </c>
      <c r="C313" s="3">
        <v>4.830586994576621E-2</v>
      </c>
      <c r="D313" s="13">
        <f t="shared" si="32"/>
        <v>2.767722473600251</v>
      </c>
      <c r="E313" s="3">
        <f t="shared" si="35"/>
        <v>0.13339510710448049</v>
      </c>
      <c r="F313" s="3">
        <f t="shared" si="36"/>
        <v>-0.92977937189176174</v>
      </c>
      <c r="G313" s="13">
        <f t="shared" si="33"/>
        <v>-16.402700690526146</v>
      </c>
      <c r="H313" s="13">
        <f t="shared" si="34"/>
        <v>7.6429766447823164</v>
      </c>
      <c r="I313" s="13">
        <f t="shared" si="37"/>
        <v>7.2401782802519223E-3</v>
      </c>
      <c r="K313" s="13">
        <f t="shared" si="38"/>
        <v>9.2684005142687986E-2</v>
      </c>
      <c r="L313" s="13">
        <f t="shared" si="39"/>
        <v>-9.2684005142687986E-2</v>
      </c>
    </row>
    <row r="314" spans="2:12">
      <c r="B314" s="9">
        <v>3.7499999999999996</v>
      </c>
      <c r="C314" s="3">
        <v>4.830586994576621E-2</v>
      </c>
      <c r="D314" s="13">
        <f t="shared" si="32"/>
        <v>2.767722473600251</v>
      </c>
      <c r="E314" s="3">
        <f t="shared" si="35"/>
        <v>0.11920994297293876</v>
      </c>
      <c r="F314" s="3">
        <f t="shared" si="36"/>
        <v>-1.1348131305233387</v>
      </c>
      <c r="G314" s="13">
        <f t="shared" si="33"/>
        <v>-14.289468079527612</v>
      </c>
      <c r="H314" s="13">
        <f t="shared" si="34"/>
        <v>6.8302266083446161</v>
      </c>
      <c r="I314" s="13">
        <f t="shared" si="37"/>
        <v>5.0273875718426187E-3</v>
      </c>
      <c r="K314" s="13">
        <f t="shared" si="38"/>
        <v>9.1740419960650132E-2</v>
      </c>
      <c r="L314" s="13">
        <f t="shared" si="39"/>
        <v>-9.1740419960650132E-2</v>
      </c>
    </row>
    <row r="315" spans="2:12">
      <c r="B315" s="9">
        <v>3.7624999999999997</v>
      </c>
      <c r="C315" s="3">
        <v>4.830586994576621E-2</v>
      </c>
      <c r="D315" s="13">
        <f t="shared" si="32"/>
        <v>2.767722473600251</v>
      </c>
      <c r="E315" s="3">
        <f t="shared" si="35"/>
        <v>0.10279204945397083</v>
      </c>
      <c r="F315" s="3">
        <f t="shared" si="36"/>
        <v>-1.3134314815174339</v>
      </c>
      <c r="G315" s="13">
        <f t="shared" si="33"/>
        <v>-11.912760763262636</v>
      </c>
      <c r="H315" s="13">
        <f t="shared" si="34"/>
        <v>5.8895506012125667</v>
      </c>
      <c r="I315" s="13">
        <f t="shared" si="37"/>
        <v>2.9687437574002972E-3</v>
      </c>
      <c r="K315" s="13">
        <f t="shared" si="38"/>
        <v>9.0806441107065455E-2</v>
      </c>
      <c r="L315" s="13">
        <f t="shared" si="39"/>
        <v>-9.0806441107065455E-2</v>
      </c>
    </row>
    <row r="316" spans="2:12">
      <c r="B316" s="9">
        <v>3.7749999999999999</v>
      </c>
      <c r="C316" s="3">
        <v>3.0852577425766213E-2</v>
      </c>
      <c r="D316" s="13">
        <f t="shared" si="32"/>
        <v>1.7677224735970019</v>
      </c>
      <c r="E316" s="3">
        <f t="shared" si="35"/>
        <v>8.4512787065743111E-2</v>
      </c>
      <c r="F316" s="3">
        <f t="shared" si="36"/>
        <v>-1.4623409910582168</v>
      </c>
      <c r="G316" s="13">
        <f t="shared" si="33"/>
        <v>-9.324524988465237</v>
      </c>
      <c r="H316" s="13">
        <f t="shared" si="34"/>
        <v>4.8422260137548934</v>
      </c>
      <c r="I316" s="13">
        <f t="shared" si="37"/>
        <v>2.8794180986062698E-3</v>
      </c>
      <c r="K316" s="13">
        <f t="shared" si="38"/>
        <v>8.9881970783083312E-2</v>
      </c>
      <c r="L316" s="13">
        <f t="shared" si="39"/>
        <v>-8.9881970783083312E-2</v>
      </c>
    </row>
    <row r="317" spans="2:12">
      <c r="B317" s="9">
        <v>3.7875000000000001</v>
      </c>
      <c r="C317" s="3">
        <v>3.0852577425766213E-2</v>
      </c>
      <c r="D317" s="13">
        <f t="shared" si="32"/>
        <v>1.7677224735970019</v>
      </c>
      <c r="E317" s="3">
        <f t="shared" si="35"/>
        <v>6.4776567648067704E-2</v>
      </c>
      <c r="F317" s="3">
        <f t="shared" si="36"/>
        <v>-1.5788975534140324</v>
      </c>
      <c r="G317" s="13">
        <f t="shared" si="33"/>
        <v>-6.5808919862151605</v>
      </c>
      <c r="H317" s="13">
        <f t="shared" si="34"/>
        <v>3.7114239375779485</v>
      </c>
      <c r="I317" s="13">
        <f t="shared" si="37"/>
        <v>1.1508371126028071E-3</v>
      </c>
      <c r="K317" s="13">
        <f t="shared" si="38"/>
        <v>8.8966912185510755E-2</v>
      </c>
      <c r="L317" s="13">
        <f t="shared" si="39"/>
        <v>-8.8966912185510755E-2</v>
      </c>
    </row>
    <row r="318" spans="2:12">
      <c r="B318" s="9">
        <v>3.8000000000000003</v>
      </c>
      <c r="C318" s="3">
        <v>1.3399284905866215E-2</v>
      </c>
      <c r="D318" s="13">
        <f t="shared" si="32"/>
        <v>0.76772247359948276</v>
      </c>
      <c r="E318" s="3">
        <f t="shared" si="35"/>
        <v>4.401208385754618E-2</v>
      </c>
      <c r="F318" s="3">
        <f t="shared" si="36"/>
        <v>-1.6611587032417219</v>
      </c>
      <c r="G318" s="13">
        <f t="shared" si="33"/>
        <v>-3.7409982693972319</v>
      </c>
      <c r="H318" s="13">
        <f t="shared" si="34"/>
        <v>2.5217066526132559</v>
      </c>
      <c r="I318" s="13">
        <f t="shared" si="37"/>
        <v>9.3714345965597808E-4</v>
      </c>
      <c r="K318" s="13">
        <f t="shared" si="38"/>
        <v>8.8061169496675973E-2</v>
      </c>
      <c r="L318" s="13">
        <f t="shared" si="39"/>
        <v>-8.8061169496675973E-2</v>
      </c>
    </row>
    <row r="319" spans="2:12">
      <c r="B319" s="9">
        <v>3.8124999999999996</v>
      </c>
      <c r="C319" s="3">
        <v>1.3399284905866215E-2</v>
      </c>
      <c r="D319" s="13">
        <f t="shared" si="32"/>
        <v>0.76772247359948276</v>
      </c>
      <c r="E319" s="3">
        <f t="shared" si="35"/>
        <v>2.2663069087431337E-2</v>
      </c>
      <c r="F319" s="3">
        <f t="shared" si="36"/>
        <v>-1.7079211816091873</v>
      </c>
      <c r="G319" s="13">
        <f t="shared" si="33"/>
        <v>-0.86563916115421335</v>
      </c>
      <c r="H319" s="13">
        <f t="shared" si="34"/>
        <v>1.2984982095232178</v>
      </c>
      <c r="I319" s="13">
        <f t="shared" si="37"/>
        <v>8.5817697362616189E-5</v>
      </c>
      <c r="K319" s="13">
        <f t="shared" si="38"/>
        <v>8.716464787439536E-2</v>
      </c>
      <c r="L319" s="13">
        <f t="shared" si="39"/>
        <v>-8.716464787439536E-2</v>
      </c>
    </row>
    <row r="320" spans="2:12">
      <c r="B320" s="9">
        <v>3.8249999999999997</v>
      </c>
      <c r="C320" s="3">
        <v>-4.0540076140337857E-3</v>
      </c>
      <c r="D320" s="13">
        <f t="shared" si="32"/>
        <v>-0.23227752639803673</v>
      </c>
      <c r="E320" s="3">
        <f t="shared" si="35"/>
        <v>1.1787981983861495E-3</v>
      </c>
      <c r="F320" s="3">
        <f t="shared" si="36"/>
        <v>-1.718741671123615</v>
      </c>
      <c r="G320" s="13">
        <f t="shared" si="33"/>
        <v>1.9841939774801172</v>
      </c>
      <c r="H320" s="13">
        <f t="shared" si="34"/>
        <v>6.7540161665151491E-2</v>
      </c>
      <c r="I320" s="13">
        <f t="shared" si="37"/>
        <v>2.7382256670495858E-5</v>
      </c>
      <c r="K320" s="13">
        <f t="shared" si="38"/>
        <v>8.6277253442042026E-2</v>
      </c>
      <c r="L320" s="13">
        <f t="shared" si="39"/>
        <v>-8.6277253442042026E-2</v>
      </c>
    </row>
    <row r="321" spans="2:12">
      <c r="B321" s="9">
        <v>3.8374999999999999</v>
      </c>
      <c r="C321" s="3">
        <v>-4.0540076140337857E-3</v>
      </c>
      <c r="D321" s="13">
        <f t="shared" si="32"/>
        <v>-0.23227752639803673</v>
      </c>
      <c r="E321" s="3">
        <f t="shared" si="35"/>
        <v>-1.9995442381677771E-2</v>
      </c>
      <c r="F321" s="3">
        <f t="shared" si="36"/>
        <v>-1.6939392464051135</v>
      </c>
      <c r="G321" s="13">
        <f t="shared" si="33"/>
        <v>4.7488227193190253</v>
      </c>
      <c r="H321" s="13">
        <f t="shared" si="34"/>
        <v>-1.1456544579671513</v>
      </c>
      <c r="I321" s="13">
        <f t="shared" si="37"/>
        <v>2.5412934245104849E-4</v>
      </c>
      <c r="K321" s="13">
        <f t="shared" si="38"/>
        <v>8.5398893278716054E-2</v>
      </c>
      <c r="L321" s="13">
        <f t="shared" si="39"/>
        <v>-8.5398893278716054E-2</v>
      </c>
    </row>
    <row r="322" spans="2:12">
      <c r="B322" s="9">
        <v>3.85</v>
      </c>
      <c r="C322" s="3">
        <v>-2.1507300134033784E-2</v>
      </c>
      <c r="D322" s="13">
        <f t="shared" si="32"/>
        <v>-1.2322775264012855</v>
      </c>
      <c r="E322" s="3">
        <f t="shared" si="35"/>
        <v>-4.0427679411848091E-2</v>
      </c>
      <c r="F322" s="3">
        <f t="shared" si="36"/>
        <v>-1.6345789624136258</v>
      </c>
      <c r="G322" s="13">
        <f t="shared" si="33"/>
        <v>7.3713564800149074</v>
      </c>
      <c r="H322" s="13">
        <f t="shared" si="34"/>
        <v>-2.316335405806826</v>
      </c>
      <c r="I322" s="13">
        <f t="shared" si="37"/>
        <v>3.5798075201634507E-4</v>
      </c>
      <c r="K322" s="13">
        <f t="shared" si="38"/>
        <v>8.4529475409514387E-2</v>
      </c>
      <c r="L322" s="13">
        <f t="shared" si="39"/>
        <v>-8.4529475409514387E-2</v>
      </c>
    </row>
    <row r="323" spans="2:12">
      <c r="B323" s="9">
        <v>3.8625000000000003</v>
      </c>
      <c r="C323" s="3">
        <v>-2.1507300134033784E-2</v>
      </c>
      <c r="D323" s="13">
        <f t="shared" si="32"/>
        <v>-1.2322775264012855</v>
      </c>
      <c r="E323" s="3">
        <f t="shared" si="35"/>
        <v>-5.9708141992016087E-2</v>
      </c>
      <c r="F323" s="3">
        <f t="shared" si="36"/>
        <v>-1.5424370064134394</v>
      </c>
      <c r="G323" s="13">
        <f t="shared" si="33"/>
        <v>9.7990541749315341</v>
      </c>
      <c r="H323" s="13">
        <f t="shared" si="34"/>
        <v>-3.4210245387103657</v>
      </c>
      <c r="I323" s="13">
        <f t="shared" si="37"/>
        <v>1.4593043186585729E-3</v>
      </c>
      <c r="K323" s="13">
        <f t="shared" si="38"/>
        <v>8.3668908795900096E-2</v>
      </c>
      <c r="L323" s="13">
        <f t="shared" si="39"/>
        <v>-8.3668908795900096E-2</v>
      </c>
    </row>
    <row r="324" spans="2:12">
      <c r="B324" s="9">
        <v>3.8749999999999996</v>
      </c>
      <c r="C324" s="3">
        <v>-3.8960592653933784E-2</v>
      </c>
      <c r="D324" s="13">
        <f t="shared" si="32"/>
        <v>-2.2322775263988048</v>
      </c>
      <c r="E324" s="3">
        <f t="shared" si="35"/>
        <v>-7.7457502357351021E-2</v>
      </c>
      <c r="F324" s="3">
        <f t="shared" si="36"/>
        <v>-1.4199488292267952</v>
      </c>
      <c r="G324" s="13">
        <f t="shared" si="33"/>
        <v>11.984505342103391</v>
      </c>
      <c r="H324" s="13">
        <f t="shared" si="34"/>
        <v>-4.4379879767008381</v>
      </c>
      <c r="I324" s="13">
        <f t="shared" si="37"/>
        <v>1.4820120567130602E-3</v>
      </c>
      <c r="K324" s="13">
        <f t="shared" si="38"/>
        <v>8.2817103326169456E-2</v>
      </c>
      <c r="L324" s="13">
        <f t="shared" si="39"/>
        <v>-8.2817103326169456E-2</v>
      </c>
    </row>
    <row r="325" spans="2:12">
      <c r="B325" s="9">
        <v>3.8874999999999997</v>
      </c>
      <c r="C325" s="3">
        <v>-3.8960592653933784E-2</v>
      </c>
      <c r="D325" s="13">
        <f t="shared" si="32"/>
        <v>-2.2322775263988048</v>
      </c>
      <c r="E325" s="3">
        <f t="shared" si="35"/>
        <v>-9.3334283762982306E-2</v>
      </c>
      <c r="F325" s="3">
        <f t="shared" si="36"/>
        <v>-1.2701425124505028</v>
      </c>
      <c r="G325" s="13">
        <f t="shared" si="33"/>
        <v>13.886583773210891</v>
      </c>
      <c r="H325" s="13">
        <f t="shared" si="34"/>
        <v>-5.3476605434952944</v>
      </c>
      <c r="I325" s="13">
        <f t="shared" si="37"/>
        <v>2.9564982848222223E-3</v>
      </c>
      <c r="K325" s="13">
        <f t="shared" si="38"/>
        <v>8.1973969806015998E-2</v>
      </c>
      <c r="L325" s="13">
        <f t="shared" si="39"/>
        <v>-8.1973969806015998E-2</v>
      </c>
    </row>
    <row r="326" spans="2:12">
      <c r="B326" s="9">
        <v>3.9</v>
      </c>
      <c r="C326" s="3">
        <v>-3.8960592653933784E-2</v>
      </c>
      <c r="D326" s="13">
        <f t="shared" si="32"/>
        <v>-2.2322775263988048</v>
      </c>
      <c r="E326" s="3">
        <f t="shared" si="35"/>
        <v>-0.10704128645404939</v>
      </c>
      <c r="F326" s="3">
        <f t="shared" si="36"/>
        <v>-1.0965602152853666</v>
      </c>
      <c r="G326" s="13">
        <f t="shared" si="33"/>
        <v>15.471151571170569</v>
      </c>
      <c r="H326" s="13">
        <f t="shared" si="34"/>
        <v>-6.1330139474678997</v>
      </c>
      <c r="I326" s="13">
        <f t="shared" si="37"/>
        <v>4.6349808683051E-3</v>
      </c>
      <c r="K326" s="13">
        <f t="shared" si="38"/>
        <v>8.1139419949191202E-2</v>
      </c>
      <c r="L326" s="13">
        <f t="shared" si="39"/>
        <v>-8.1139419949191202E-2</v>
      </c>
    </row>
    <row r="327" spans="2:12">
      <c r="B327" s="9">
        <v>3.9125000000000001</v>
      </c>
      <c r="C327" s="3">
        <v>-3.8960592653933784E-2</v>
      </c>
      <c r="D327" s="13">
        <f t="shared" si="32"/>
        <v>-2.2322775263988048</v>
      </c>
      <c r="E327" s="3">
        <f t="shared" si="35"/>
        <v>-0.11833092171212108</v>
      </c>
      <c r="F327" s="3">
        <f t="shared" si="36"/>
        <v>-0.90317082064573451</v>
      </c>
      <c r="G327" s="13">
        <f t="shared" si="33"/>
        <v>16.711516530154597</v>
      </c>
      <c r="H327" s="13">
        <f t="shared" si="34"/>
        <v>-6.7798623999974952</v>
      </c>
      <c r="I327" s="13">
        <f t="shared" si="37"/>
        <v>6.2996491348049303E-3</v>
      </c>
      <c r="K327" s="13">
        <f t="shared" si="38"/>
        <v>8.0313366368259545E-2</v>
      </c>
      <c r="L327" s="13">
        <f t="shared" si="39"/>
        <v>-8.0313366368259545E-2</v>
      </c>
    </row>
    <row r="328" spans="2:12">
      <c r="B328" s="9">
        <v>3.9250000000000003</v>
      </c>
      <c r="C328" s="3">
        <v>-3.8960592653933784E-2</v>
      </c>
      <c r="D328" s="13">
        <f t="shared" si="32"/>
        <v>-2.2322775263988048</v>
      </c>
      <c r="E328" s="3">
        <f t="shared" si="35"/>
        <v>-0.12700938251235611</v>
      </c>
      <c r="F328" s="3">
        <f t="shared" si="36"/>
        <v>-0.69427686401880206</v>
      </c>
      <c r="G328" s="13">
        <f t="shared" si="33"/>
        <v>17.588666684358664</v>
      </c>
      <c r="H328" s="13">
        <f t="shared" si="34"/>
        <v>-7.277101576520689</v>
      </c>
      <c r="I328" s="13">
        <f t="shared" si="37"/>
        <v>7.7525893955326134E-3</v>
      </c>
      <c r="K328" s="13">
        <f t="shared" si="38"/>
        <v>7.9495722565448027E-2</v>
      </c>
      <c r="L328" s="13">
        <f t="shared" si="39"/>
        <v>-7.9495722565448027E-2</v>
      </c>
    </row>
    <row r="329" spans="2:12">
      <c r="B329" s="9">
        <v>3.9374999999999996</v>
      </c>
      <c r="C329" s="3">
        <v>-3.8960592653933784E-2</v>
      </c>
      <c r="D329" s="13">
        <f t="shared" si="32"/>
        <v>-2.2322775263988048</v>
      </c>
      <c r="E329" s="3">
        <f t="shared" si="35"/>
        <v>-0.13293961414316008</v>
      </c>
      <c r="F329" s="3">
        <f t="shared" si="36"/>
        <v>-0.47441853046431876</v>
      </c>
      <c r="G329" s="13">
        <f t="shared" si="33"/>
        <v>18.091319753731852</v>
      </c>
      <c r="H329" s="13">
        <f t="shared" si="34"/>
        <v>-7.6168788205007401</v>
      </c>
      <c r="I329" s="13">
        <f t="shared" si="37"/>
        <v>8.8320564800724571E-3</v>
      </c>
      <c r="K329" s="13">
        <f t="shared" si="38"/>
        <v>7.8686402923588944E-2</v>
      </c>
      <c r="L329" s="13">
        <f t="shared" si="39"/>
        <v>-7.8686402923588944E-2</v>
      </c>
    </row>
    <row r="330" spans="2:12">
      <c r="B330" s="9">
        <v>3.9499999999999997</v>
      </c>
      <c r="C330" s="3">
        <v>-3.8960592653933784E-2</v>
      </c>
      <c r="D330" s="13">
        <f t="shared" si="32"/>
        <v>-2.2322775263988048</v>
      </c>
      <c r="E330" s="3">
        <f t="shared" si="35"/>
        <v>-0.13604307706244345</v>
      </c>
      <c r="F330" s="3">
        <f t="shared" si="36"/>
        <v>-0.24827703354267058</v>
      </c>
      <c r="G330" s="13">
        <f t="shared" si="33"/>
        <v>18.215830531913031</v>
      </c>
      <c r="H330" s="13">
        <f t="shared" si="34"/>
        <v>-7.7946941476510272</v>
      </c>
      <c r="I330" s="13">
        <f t="shared" si="37"/>
        <v>9.4250087789285227E-3</v>
      </c>
      <c r="K330" s="13">
        <f t="shared" si="38"/>
        <v>7.7885322697154424E-2</v>
      </c>
      <c r="L330" s="13">
        <f t="shared" si="39"/>
        <v>-7.7885322697154424E-2</v>
      </c>
    </row>
    <row r="331" spans="2:12">
      <c r="B331" s="9">
        <v>3.9624999999999999</v>
      </c>
      <c r="C331" s="3">
        <v>-3.8960592653933784E-2</v>
      </c>
      <c r="D331" s="13">
        <f t="shared" si="32"/>
        <v>-2.2322775263988048</v>
      </c>
      <c r="E331" s="3">
        <f t="shared" si="35"/>
        <v>-0.13630031646111543</v>
      </c>
      <c r="F331" s="3">
        <f t="shared" si="36"/>
        <v>-2.0579151893757669E-2</v>
      </c>
      <c r="G331" s="13">
        <f t="shared" si="33"/>
        <v>17.965996173462454</v>
      </c>
      <c r="H331" s="13">
        <f t="shared" si="34"/>
        <v>-7.8094328795194139</v>
      </c>
      <c r="I331" s="13">
        <f t="shared" si="37"/>
        <v>9.4750218308584048E-3</v>
      </c>
      <c r="K331" s="13">
        <f t="shared" si="38"/>
        <v>7.7092398003383009E-2</v>
      </c>
      <c r="L331" s="13">
        <f t="shared" si="39"/>
        <v>-7.7092398003383009E-2</v>
      </c>
    </row>
    <row r="332" spans="2:12">
      <c r="B332" s="9">
        <v>3.9750000000000001</v>
      </c>
      <c r="C332" s="3">
        <v>-3.8960592653933784E-2</v>
      </c>
      <c r="D332" s="13">
        <f t="shared" si="32"/>
        <v>-2.2322775263988048</v>
      </c>
      <c r="E332" s="3">
        <f t="shared" si="35"/>
        <v>-0.13375036895768389</v>
      </c>
      <c r="F332" s="3">
        <f t="shared" si="36"/>
        <v>0.20399580027452302</v>
      </c>
      <c r="G332" s="13">
        <f t="shared" si="33"/>
        <v>17.352789457629839</v>
      </c>
      <c r="H332" s="13">
        <f t="shared" si="34"/>
        <v>-7.6633316495928661</v>
      </c>
      <c r="I332" s="13">
        <f t="shared" si="37"/>
        <v>8.9851016917149844E-3</v>
      </c>
      <c r="K332" s="13">
        <f t="shared" si="38"/>
        <v>7.6307545813495761E-2</v>
      </c>
      <c r="L332" s="13">
        <f t="shared" si="39"/>
        <v>-7.6307545813495761E-2</v>
      </c>
    </row>
    <row r="333" spans="2:12">
      <c r="B333" s="9">
        <v>3.9875000000000003</v>
      </c>
      <c r="C333" s="3">
        <v>-3.8960592653933784E-2</v>
      </c>
      <c r="D333" s="13">
        <f t="shared" si="32"/>
        <v>-2.2322775263988048</v>
      </c>
      <c r="E333" s="3">
        <f t="shared" si="35"/>
        <v>-0.12848904810149769</v>
      </c>
      <c r="F333" s="3">
        <f t="shared" si="36"/>
        <v>0.42090566849489602</v>
      </c>
      <c r="G333" s="13">
        <f t="shared" si="33"/>
        <v>16.394036079779223</v>
      </c>
      <c r="H333" s="13">
        <f t="shared" si="34"/>
        <v>-7.3618801698692407</v>
      </c>
      <c r="I333" s="13">
        <f t="shared" si="37"/>
        <v>8.0153443348264363E-3</v>
      </c>
      <c r="K333" s="13">
        <f t="shared" si="38"/>
        <v>7.553068394400228E-2</v>
      </c>
      <c r="L333" s="13">
        <f t="shared" si="39"/>
        <v>-7.553068394400228E-2</v>
      </c>
    </row>
    <row r="334" spans="2:12">
      <c r="B334" s="9">
        <v>3.9999999999999996</v>
      </c>
      <c r="C334" s="3">
        <v>-3.8960592653933784E-2</v>
      </c>
      <c r="D334" s="13">
        <f t="shared" ref="D334:D372" si="40">C334*180/PI()</f>
        <v>-2.2322775263988048</v>
      </c>
      <c r="E334" s="3">
        <f t="shared" si="35"/>
        <v>-0.12066615910784599</v>
      </c>
      <c r="F334" s="3">
        <f t="shared" si="36"/>
        <v>0.62583111949213632</v>
      </c>
      <c r="G334" s="13">
        <f t="shared" ref="G334:G372" si="41">-($C$4/$C$5)*SIN(E334)-$F$5*F334</f>
        <v>15.114036993545994</v>
      </c>
      <c r="H334" s="13">
        <f t="shared" ref="H334:H372" si="42">E334*180/PI()</f>
        <v>-6.9136616469336545</v>
      </c>
      <c r="I334" s="13">
        <f t="shared" si="37"/>
        <v>6.6757995895546634E-3</v>
      </c>
      <c r="K334" s="13">
        <f t="shared" si="38"/>
        <v>7.4761731048095151E-2</v>
      </c>
      <c r="L334" s="13">
        <f t="shared" si="39"/>
        <v>-7.4761731048095151E-2</v>
      </c>
    </row>
    <row r="335" spans="2:12">
      <c r="B335" s="9">
        <v>4.0124999999999993</v>
      </c>
      <c r="C335" s="3">
        <v>-2.1507300134033784E-2</v>
      </c>
      <c r="D335" s="13">
        <f t="shared" si="40"/>
        <v>-1.2322775264012855</v>
      </c>
      <c r="E335" s="3">
        <f t="shared" ref="E335:E372" si="43">F335*$C$3+E334</f>
        <v>-0.11048170183395273</v>
      </c>
      <c r="F335" s="3">
        <f t="shared" ref="F335:F372" si="44">G334*$C$3+F334</f>
        <v>0.81475658191146128</v>
      </c>
      <c r="G335" s="13">
        <f t="shared" si="41"/>
        <v>13.543123891997141</v>
      </c>
      <c r="H335" s="13">
        <f t="shared" si="42"/>
        <v>-6.3301352285082579</v>
      </c>
      <c r="I335" s="13">
        <f t="shared" ref="I335:I372" si="45">(C335-E335)^2</f>
        <v>7.9164441578585387E-3</v>
      </c>
      <c r="K335" s="13">
        <f t="shared" ref="K335:K372" si="46">$M$9*EXP(-$N$9*B335)</f>
        <v>7.4000606607131689E-2</v>
      </c>
      <c r="L335" s="13">
        <f t="shared" ref="L335:L372" si="47">-K335</f>
        <v>-7.4000606607131689E-2</v>
      </c>
    </row>
    <row r="336" spans="2:12">
      <c r="B336" s="9">
        <v>4.0250000000000004</v>
      </c>
      <c r="C336" s="3">
        <v>-2.1507300134033784E-2</v>
      </c>
      <c r="D336" s="13">
        <f t="shared" si="40"/>
        <v>-1.2322775264012855</v>
      </c>
      <c r="E336" s="3">
        <f t="shared" si="43"/>
        <v>-9.8181131451934911E-2</v>
      </c>
      <c r="F336" s="3">
        <f t="shared" si="44"/>
        <v>0.98404563056142558</v>
      </c>
      <c r="G336" s="13">
        <f t="shared" si="41"/>
        <v>11.71712762884421</v>
      </c>
      <c r="H336" s="13">
        <f t="shared" si="42"/>
        <v>-5.6253644600150148</v>
      </c>
      <c r="I336" s="13">
        <f t="shared" si="45"/>
        <v>5.8788764089659547E-3</v>
      </c>
      <c r="K336" s="13">
        <f t="shared" si="46"/>
        <v>7.3247230922202963E-2</v>
      </c>
      <c r="L336" s="13">
        <f t="shared" si="47"/>
        <v>-7.3247230922202963E-2</v>
      </c>
    </row>
    <row r="337" spans="2:12">
      <c r="B337" s="9">
        <v>4.0374999999999996</v>
      </c>
      <c r="C337" s="3">
        <v>-2.1507300134033784E-2</v>
      </c>
      <c r="D337" s="13">
        <f t="shared" si="40"/>
        <v>-1.2322775264012855</v>
      </c>
      <c r="E337" s="3">
        <f t="shared" si="43"/>
        <v>-8.4049759877910177E-2</v>
      </c>
      <c r="F337" s="3">
        <f t="shared" si="44"/>
        <v>1.1305097259219783</v>
      </c>
      <c r="G337" s="13">
        <f t="shared" si="41"/>
        <v>9.6767373698663963</v>
      </c>
      <c r="H337" s="13">
        <f t="shared" si="42"/>
        <v>-4.8156965100922546</v>
      </c>
      <c r="I337" s="13">
        <f t="shared" si="45"/>
        <v>3.9115592708143998E-3</v>
      </c>
      <c r="K337" s="13">
        <f t="shared" si="46"/>
        <v>7.2501525105788472E-2</v>
      </c>
      <c r="L337" s="13">
        <f t="shared" si="47"/>
        <v>-7.2501525105788472E-2</v>
      </c>
    </row>
    <row r="338" spans="2:12">
      <c r="B338" s="9">
        <v>4.0500000000000007</v>
      </c>
      <c r="C338" s="3">
        <v>-4.0540076140337857E-3</v>
      </c>
      <c r="D338" s="13">
        <f t="shared" si="40"/>
        <v>-0.23227752639803673</v>
      </c>
      <c r="E338" s="3">
        <f t="shared" si="43"/>
        <v>-6.840639808984382E-2</v>
      </c>
      <c r="F338" s="3">
        <f t="shared" si="44"/>
        <v>1.2514689430453083</v>
      </c>
      <c r="G338" s="13">
        <f t="shared" si="41"/>
        <v>7.4667329934049587</v>
      </c>
      <c r="H338" s="13">
        <f t="shared" si="42"/>
        <v>-3.9193979022398273</v>
      </c>
      <c r="I338" s="13">
        <f t="shared" si="45"/>
        <v>4.1412301599511271E-3</v>
      </c>
      <c r="K338" s="13">
        <f t="shared" si="46"/>
        <v>7.1763411073495029E-2</v>
      </c>
      <c r="L338" s="13">
        <f t="shared" si="47"/>
        <v>-7.1763411073495029E-2</v>
      </c>
    </row>
    <row r="339" spans="2:12">
      <c r="B339" s="9">
        <v>4.0625</v>
      </c>
      <c r="C339" s="3">
        <v>-4.0540076140337857E-3</v>
      </c>
      <c r="D339" s="13">
        <f t="shared" si="40"/>
        <v>-0.23227752639803673</v>
      </c>
      <c r="E339" s="3">
        <f t="shared" si="43"/>
        <v>-5.1596359271557937E-2</v>
      </c>
      <c r="F339" s="3">
        <f t="shared" si="44"/>
        <v>1.3448031054628702</v>
      </c>
      <c r="G339" s="13">
        <f t="shared" si="41"/>
        <v>5.1350839607929215</v>
      </c>
      <c r="H339" s="13">
        <f t="shared" si="42"/>
        <v>-2.9562536245009645</v>
      </c>
      <c r="I339" s="13">
        <f t="shared" si="45"/>
        <v>2.2602752011276891E-3</v>
      </c>
      <c r="K339" s="13">
        <f t="shared" si="46"/>
        <v>7.1032811535881271E-2</v>
      </c>
      <c r="L339" s="13">
        <f t="shared" si="47"/>
        <v>-7.1032811535881271E-2</v>
      </c>
    </row>
    <row r="340" spans="2:12">
      <c r="B340" s="9">
        <v>4.0749999999999993</v>
      </c>
      <c r="C340" s="3">
        <v>-4.0540076140337857E-3</v>
      </c>
      <c r="D340" s="13">
        <f t="shared" si="40"/>
        <v>-0.23227752639803673</v>
      </c>
      <c r="E340" s="3">
        <f t="shared" si="43"/>
        <v>-3.3983963584398161E-2</v>
      </c>
      <c r="F340" s="3">
        <f t="shared" si="44"/>
        <v>1.4089916549727817</v>
      </c>
      <c r="G340" s="13">
        <f t="shared" si="41"/>
        <v>2.7319226885484</v>
      </c>
      <c r="H340" s="13">
        <f t="shared" si="42"/>
        <v>-1.9471376845122959</v>
      </c>
      <c r="I340" s="13">
        <f t="shared" si="45"/>
        <v>8.9580226438795002E-4</v>
      </c>
      <c r="K340" s="13">
        <f t="shared" si="46"/>
        <v>7.0309649990363737E-2</v>
      </c>
      <c r="L340" s="13">
        <f t="shared" si="47"/>
        <v>-7.0309649990363737E-2</v>
      </c>
    </row>
    <row r="341" spans="2:12">
      <c r="B341" s="9">
        <v>4.0875000000000004</v>
      </c>
      <c r="C341" s="3">
        <v>1.3399284905866215E-2</v>
      </c>
      <c r="D341" s="13">
        <f t="shared" si="40"/>
        <v>0.76772247359948276</v>
      </c>
      <c r="E341" s="3">
        <f t="shared" si="43"/>
        <v>-1.59447049771527E-2</v>
      </c>
      <c r="F341" s="3">
        <f t="shared" si="44"/>
        <v>1.4431406885796367</v>
      </c>
      <c r="G341" s="13">
        <f t="shared" si="41"/>
        <v>0.30841673562942273</v>
      </c>
      <c r="H341" s="13">
        <f t="shared" si="42"/>
        <v>-0.91356430077208739</v>
      </c>
      <c r="I341" s="13">
        <f t="shared" si="45"/>
        <v>8.6106974225471646E-4</v>
      </c>
      <c r="K341" s="13">
        <f t="shared" si="46"/>
        <v>6.9593850713206382E-2</v>
      </c>
      <c r="L341" s="13">
        <f t="shared" si="47"/>
        <v>-6.9593850713206382E-2</v>
      </c>
    </row>
    <row r="342" spans="2:12">
      <c r="B342" s="9">
        <v>4.0999999999999996</v>
      </c>
      <c r="C342" s="3">
        <v>1.3399284905866215E-2</v>
      </c>
      <c r="D342" s="13">
        <f t="shared" si="40"/>
        <v>0.76772247359948276</v>
      </c>
      <c r="E342" s="3">
        <f t="shared" si="43"/>
        <v>2.1427437450348592E-3</v>
      </c>
      <c r="F342" s="3">
        <f t="shared" si="44"/>
        <v>1.4469958977750046</v>
      </c>
      <c r="G342" s="13">
        <f t="shared" si="41"/>
        <v>-2.0844210643788932</v>
      </c>
      <c r="H342" s="13">
        <f t="shared" si="42"/>
        <v>0.12277017316855357</v>
      </c>
      <c r="I342" s="13">
        <f t="shared" si="45"/>
        <v>1.2670971890549053E-4</v>
      </c>
      <c r="K342" s="13">
        <f t="shared" si="46"/>
        <v>6.8885338751591904E-2</v>
      </c>
      <c r="L342" s="13">
        <f t="shared" si="47"/>
        <v>-6.8885338751591904E-2</v>
      </c>
    </row>
    <row r="343" spans="2:12">
      <c r="B343" s="9">
        <v>4.1125000000000007</v>
      </c>
      <c r="C343" s="3">
        <v>1.3399284905866215E-2</v>
      </c>
      <c r="D343" s="13">
        <f t="shared" si="40"/>
        <v>0.76772247359948276</v>
      </c>
      <c r="E343" s="3">
        <f t="shared" si="43"/>
        <v>1.9904501675913216E-2</v>
      </c>
      <c r="F343" s="3">
        <f t="shared" si="44"/>
        <v>1.4209406344702684</v>
      </c>
      <c r="G343" s="13">
        <f t="shared" si="41"/>
        <v>-4.396934726128011</v>
      </c>
      <c r="H343" s="13">
        <f t="shared" si="42"/>
        <v>1.1404439393409012</v>
      </c>
      <c r="I343" s="13">
        <f t="shared" si="45"/>
        <v>4.2317845225300742E-5</v>
      </c>
      <c r="K343" s="13">
        <f t="shared" si="46"/>
        <v>6.8184039915772293E-2</v>
      </c>
      <c r="L343" s="13">
        <f t="shared" si="47"/>
        <v>-6.8184039915772293E-2</v>
      </c>
    </row>
    <row r="344" spans="2:12">
      <c r="B344" s="9">
        <v>4.125</v>
      </c>
      <c r="C344" s="3">
        <v>3.0852577425766213E-2</v>
      </c>
      <c r="D344" s="13">
        <f t="shared" si="40"/>
        <v>1.7677224735970019</v>
      </c>
      <c r="E344" s="3">
        <f t="shared" si="43"/>
        <v>3.6979238555834071E-2</v>
      </c>
      <c r="F344" s="3">
        <f t="shared" si="44"/>
        <v>1.3659789503936683</v>
      </c>
      <c r="G344" s="13">
        <f t="shared" si="41"/>
        <v>-6.5819850794349151</v>
      </c>
      <c r="H344" s="13">
        <f t="shared" si="42"/>
        <v>2.1187542988567416</v>
      </c>
      <c r="I344" s="13">
        <f t="shared" si="45"/>
        <v>3.7535976602684361E-5</v>
      </c>
      <c r="K344" s="13">
        <f t="shared" si="46"/>
        <v>6.7489880771301233E-2</v>
      </c>
      <c r="L344" s="13">
        <f t="shared" si="47"/>
        <v>-6.7489880771301233E-2</v>
      </c>
    </row>
    <row r="345" spans="2:12">
      <c r="B345" s="9">
        <v>4.1374999999999993</v>
      </c>
      <c r="C345" s="3">
        <v>3.0852577425766213E-2</v>
      </c>
      <c r="D345" s="13">
        <f t="shared" si="40"/>
        <v>1.7677224735970019</v>
      </c>
      <c r="E345" s="3">
        <f t="shared" si="43"/>
        <v>5.3025540267093219E-2</v>
      </c>
      <c r="F345" s="3">
        <f t="shared" si="44"/>
        <v>1.2837041369007318</v>
      </c>
      <c r="G345" s="13">
        <f t="shared" si="41"/>
        <v>-8.5960153964133852</v>
      </c>
      <c r="H345" s="13">
        <f t="shared" si="42"/>
        <v>3.0381396637054414</v>
      </c>
      <c r="I345" s="13">
        <f t="shared" si="45"/>
        <v>4.9164028116286816E-4</v>
      </c>
      <c r="K345" s="13">
        <f t="shared" si="46"/>
        <v>6.6802788631343965E-2</v>
      </c>
      <c r="L345" s="13">
        <f t="shared" si="47"/>
        <v>-6.6802788631343965E-2</v>
      </c>
    </row>
    <row r="346" spans="2:12">
      <c r="B346" s="9">
        <v>4.1500000000000004</v>
      </c>
      <c r="C346" s="3">
        <v>3.0852577425766213E-2</v>
      </c>
      <c r="D346" s="13">
        <f t="shared" si="40"/>
        <v>1.7677224735970019</v>
      </c>
      <c r="E346" s="3">
        <f t="shared" si="43"/>
        <v>6.7728714572662774E-2</v>
      </c>
      <c r="F346" s="3">
        <f t="shared" si="44"/>
        <v>1.1762539444455644</v>
      </c>
      <c r="G346" s="13">
        <f t="shared" si="41"/>
        <v>-10.399979075591078</v>
      </c>
      <c r="H346" s="13">
        <f t="shared" si="42"/>
        <v>3.8805694968597719</v>
      </c>
      <c r="I346" s="13">
        <f t="shared" si="45"/>
        <v>1.3598494908767245E-3</v>
      </c>
      <c r="K346" s="13">
        <f t="shared" si="46"/>
        <v>6.6122691549066304E-2</v>
      </c>
      <c r="L346" s="13">
        <f t="shared" si="47"/>
        <v>-6.6122691549066304E-2</v>
      </c>
    </row>
    <row r="347" spans="2:12">
      <c r="B347" s="9">
        <v>4.1624999999999996</v>
      </c>
      <c r="C347" s="3">
        <v>3.0852577425766213E-2</v>
      </c>
      <c r="D347" s="13">
        <f t="shared" si="40"/>
        <v>1.7677224735970019</v>
      </c>
      <c r="E347" s="3">
        <f t="shared" si="43"/>
        <v>8.0806892147671228E-2</v>
      </c>
      <c r="F347" s="3">
        <f t="shared" si="44"/>
        <v>1.0462542060006759</v>
      </c>
      <c r="G347" s="13">
        <f t="shared" si="41"/>
        <v>-11.960099101394233</v>
      </c>
      <c r="H347" s="13">
        <f t="shared" si="42"/>
        <v>4.629893875630394</v>
      </c>
      <c r="I347" s="13">
        <f t="shared" si="45"/>
        <v>2.495433559335136E-3</v>
      </c>
      <c r="K347" s="13">
        <f t="shared" si="46"/>
        <v>6.5449518310101262E-2</v>
      </c>
      <c r="L347" s="13">
        <f t="shared" si="47"/>
        <v>-6.5449518310101262E-2</v>
      </c>
    </row>
    <row r="348" spans="2:12">
      <c r="B348" s="9">
        <v>4.1750000000000007</v>
      </c>
      <c r="C348" s="3">
        <v>3.0852577425766213E-2</v>
      </c>
      <c r="D348" s="13">
        <f t="shared" si="40"/>
        <v>1.7677224735970019</v>
      </c>
      <c r="E348" s="3">
        <f t="shared" si="43"/>
        <v>9.2016304238086821E-2</v>
      </c>
      <c r="F348" s="3">
        <f t="shared" si="44"/>
        <v>0.89675296723324793</v>
      </c>
      <c r="G348" s="13">
        <f t="shared" si="41"/>
        <v>-13.248444683212991</v>
      </c>
      <c r="H348" s="13">
        <f t="shared" si="42"/>
        <v>5.2721458792341247</v>
      </c>
      <c r="I348" s="13">
        <f t="shared" si="45"/>
        <v>3.741001477572187E-3</v>
      </c>
      <c r="K348" s="13">
        <f t="shared" si="46"/>
        <v>6.4783198425091365E-2</v>
      </c>
      <c r="L348" s="13">
        <f t="shared" si="47"/>
        <v>-6.4783198425091365E-2</v>
      </c>
    </row>
    <row r="349" spans="2:12">
      <c r="B349" s="9">
        <v>4.1875</v>
      </c>
      <c r="C349" s="3">
        <v>3.0852577425766213E-2</v>
      </c>
      <c r="D349" s="13">
        <f t="shared" si="40"/>
        <v>1.7677224735970019</v>
      </c>
      <c r="E349" s="3">
        <f t="shared" si="43"/>
        <v>0.10115564684675039</v>
      </c>
      <c r="F349" s="3">
        <f t="shared" si="44"/>
        <v>0.73114740869308559</v>
      </c>
      <c r="G349" s="13">
        <f t="shared" si="41"/>
        <v>-14.243325887532098</v>
      </c>
      <c r="H349" s="13">
        <f t="shared" si="42"/>
        <v>5.7957916382346317</v>
      </c>
      <c r="I349" s="13">
        <f t="shared" si="45"/>
        <v>4.9425215700117219E-3</v>
      </c>
      <c r="K349" s="13">
        <f t="shared" si="46"/>
        <v>6.4123662122308314E-2</v>
      </c>
      <c r="L349" s="13">
        <f t="shared" si="47"/>
        <v>-6.4123662122308314E-2</v>
      </c>
    </row>
    <row r="350" spans="2:12">
      <c r="B350" s="9">
        <v>4.1999999999999993</v>
      </c>
      <c r="C350" s="3">
        <v>3.0852577425766213E-2</v>
      </c>
      <c r="D350" s="13">
        <f t="shared" si="40"/>
        <v>1.7677224735970019</v>
      </c>
      <c r="E350" s="3">
        <f t="shared" si="43"/>
        <v>0.10806946978548708</v>
      </c>
      <c r="F350" s="3">
        <f t="shared" si="44"/>
        <v>0.55310583509893441</v>
      </c>
      <c r="G350" s="13">
        <f t="shared" si="41"/>
        <v>-14.929519821596877</v>
      </c>
      <c r="H350" s="13">
        <f t="shared" si="42"/>
        <v>6.1919245129249791</v>
      </c>
      <c r="I350" s="13">
        <f t="shared" si="45"/>
        <v>5.96244846569272E-3</v>
      </c>
      <c r="K350" s="13">
        <f t="shared" si="46"/>
        <v>6.3470840340346488E-2</v>
      </c>
      <c r="L350" s="13">
        <f t="shared" si="47"/>
        <v>-6.3470840340346488E-2</v>
      </c>
    </row>
    <row r="351" spans="2:12">
      <c r="B351" s="9">
        <v>4.2125000000000004</v>
      </c>
      <c r="C351" s="3">
        <v>3.0852577425766213E-2</v>
      </c>
      <c r="D351" s="13">
        <f t="shared" si="40"/>
        <v>1.7677224735970019</v>
      </c>
      <c r="E351" s="3">
        <f t="shared" si="43"/>
        <v>0.11265055525209924</v>
      </c>
      <c r="F351" s="3">
        <f t="shared" si="44"/>
        <v>0.36648683732897347</v>
      </c>
      <c r="G351" s="13">
        <f t="shared" si="41"/>
        <v>-15.29835029574868</v>
      </c>
      <c r="H351" s="13">
        <f t="shared" si="42"/>
        <v>6.4544013757505763</v>
      </c>
      <c r="I351" s="13">
        <f t="shared" si="45"/>
        <v>6.6909091764772687E-3</v>
      </c>
      <c r="K351" s="13">
        <f t="shared" si="46"/>
        <v>6.2824664720891488E-2</v>
      </c>
      <c r="L351" s="13">
        <f t="shared" si="47"/>
        <v>-6.2824664720891488E-2</v>
      </c>
    </row>
    <row r="352" spans="2:12">
      <c r="B352" s="9">
        <v>4.2249999999999996</v>
      </c>
      <c r="C352" s="3">
        <v>3.0852577425766213E-2</v>
      </c>
      <c r="D352" s="13">
        <f t="shared" si="40"/>
        <v>1.7677224735970019</v>
      </c>
      <c r="E352" s="3">
        <f t="shared" si="43"/>
        <v>0.11484127348500069</v>
      </c>
      <c r="F352" s="3">
        <f t="shared" si="44"/>
        <v>0.17525745863211495</v>
      </c>
      <c r="G352" s="13">
        <f t="shared" si="41"/>
        <v>-15.347646099717757</v>
      </c>
      <c r="H352" s="13">
        <f t="shared" si="42"/>
        <v>6.5799202845981863</v>
      </c>
      <c r="I352" s="13">
        <f t="shared" si="45"/>
        <v>7.0541010657304698E-3</v>
      </c>
      <c r="K352" s="13">
        <f t="shared" si="46"/>
        <v>6.2185067601562567E-2</v>
      </c>
      <c r="L352" s="13">
        <f t="shared" si="47"/>
        <v>-6.2185067601562567E-2</v>
      </c>
    </row>
    <row r="353" spans="2:12">
      <c r="B353" s="9">
        <v>4.2375000000000007</v>
      </c>
      <c r="C353" s="3">
        <v>3.0852577425766213E-2</v>
      </c>
      <c r="D353" s="13">
        <f t="shared" si="40"/>
        <v>1.7677224735970019</v>
      </c>
      <c r="E353" s="3">
        <f t="shared" si="43"/>
        <v>0.11463392201482123</v>
      </c>
      <c r="F353" s="3">
        <f t="shared" si="44"/>
        <v>-1.6588117614357023E-2</v>
      </c>
      <c r="G353" s="13">
        <f t="shared" si="41"/>
        <v>-15.08160127373065</v>
      </c>
      <c r="H353" s="13">
        <f t="shared" si="42"/>
        <v>6.5680399204810707</v>
      </c>
      <c r="I353" s="13">
        <f t="shared" si="45"/>
        <v>7.0193137011499767E-3</v>
      </c>
      <c r="K353" s="13">
        <f t="shared" si="46"/>
        <v>6.1551982008827041E-2</v>
      </c>
      <c r="L353" s="13">
        <f t="shared" si="47"/>
        <v>-6.1551982008827041E-2</v>
      </c>
    </row>
    <row r="354" spans="2:12">
      <c r="B354" s="9">
        <v>4.25</v>
      </c>
      <c r="C354" s="3">
        <v>3.0852577425766213E-2</v>
      </c>
      <c r="D354" s="13">
        <f t="shared" si="40"/>
        <v>1.7677224735970019</v>
      </c>
      <c r="E354" s="3">
        <f t="shared" si="43"/>
        <v>0.11207007034562134</v>
      </c>
      <c r="F354" s="3">
        <f t="shared" si="44"/>
        <v>-0.20510813353599017</v>
      </c>
      <c r="G354" s="13">
        <f t="shared" si="41"/>
        <v>-14.510555092410916</v>
      </c>
      <c r="H354" s="13">
        <f t="shared" si="42"/>
        <v>6.4211420405383466</v>
      </c>
      <c r="I354" s="13">
        <f t="shared" si="45"/>
        <v>6.5962811561867197E-3</v>
      </c>
      <c r="K354" s="13">
        <f t="shared" si="46"/>
        <v>6.0925341650987806E-2</v>
      </c>
      <c r="L354" s="13">
        <f t="shared" si="47"/>
        <v>-6.0925341650987806E-2</v>
      </c>
    </row>
    <row r="355" spans="2:12">
      <c r="B355" s="9">
        <v>4.2624999999999993</v>
      </c>
      <c r="C355" s="3">
        <v>3.0852577425766213E-2</v>
      </c>
      <c r="D355" s="13">
        <f t="shared" si="40"/>
        <v>1.7677224735970019</v>
      </c>
      <c r="E355" s="3">
        <f t="shared" si="43"/>
        <v>0.10723894444323226</v>
      </c>
      <c r="F355" s="3">
        <f t="shared" si="44"/>
        <v>-0.38649007219112663</v>
      </c>
      <c r="G355" s="13">
        <f t="shared" si="41"/>
        <v>-13.650701560504045</v>
      </c>
      <c r="H355" s="13">
        <f t="shared" si="42"/>
        <v>6.1443389160351201</v>
      </c>
      <c r="I355" s="13">
        <f t="shared" si="45"/>
        <v>5.8348770661270236E-3</v>
      </c>
      <c r="K355" s="13">
        <f t="shared" si="46"/>
        <v>6.0305080911241378E-2</v>
      </c>
      <c r="L355" s="13">
        <f t="shared" si="47"/>
        <v>-6.0305080911241378E-2</v>
      </c>
    </row>
    <row r="356" spans="2:12">
      <c r="B356" s="9">
        <v>4.2750000000000004</v>
      </c>
      <c r="C356" s="3">
        <v>3.0852577425766213E-2</v>
      </c>
      <c r="D356" s="13">
        <f t="shared" si="40"/>
        <v>1.7677224735970019</v>
      </c>
      <c r="E356" s="3">
        <f t="shared" si="43"/>
        <v>0.10027489642201443</v>
      </c>
      <c r="F356" s="3">
        <f t="shared" si="44"/>
        <v>-0.55712384169742724</v>
      </c>
      <c r="G356" s="13">
        <f t="shared" si="41"/>
        <v>-12.523729965543215</v>
      </c>
      <c r="H356" s="13">
        <f t="shared" si="42"/>
        <v>5.7453283560929069</v>
      </c>
      <c r="I356" s="13">
        <f t="shared" si="45"/>
        <v>4.8194583748168447E-3</v>
      </c>
      <c r="K356" s="13">
        <f t="shared" si="46"/>
        <v>5.9691134840807292E-2</v>
      </c>
      <c r="L356" s="13">
        <f t="shared" si="47"/>
        <v>-5.9691134840807292E-2</v>
      </c>
    </row>
    <row r="357" spans="2:12">
      <c r="B357" s="9">
        <v>4.2874999999999996</v>
      </c>
      <c r="C357" s="3">
        <v>3.0852577425766213E-2</v>
      </c>
      <c r="D357" s="13">
        <f t="shared" si="40"/>
        <v>1.7677224735970019</v>
      </c>
      <c r="E357" s="3">
        <f t="shared" si="43"/>
        <v>9.1354015593680463E-2</v>
      </c>
      <c r="F357" s="3">
        <f t="shared" si="44"/>
        <v>-0.71367046626671748</v>
      </c>
      <c r="G357" s="13">
        <f t="shared" si="41"/>
        <v>-11.156391291116512</v>
      </c>
      <c r="H357" s="13">
        <f t="shared" si="42"/>
        <v>5.2341995350902</v>
      </c>
      <c r="I357" s="13">
        <f t="shared" si="45"/>
        <v>3.660424020385951E-3</v>
      </c>
      <c r="K357" s="13">
        <f t="shared" si="46"/>
        <v>5.9083439152127284E-2</v>
      </c>
      <c r="L357" s="13">
        <f t="shared" si="47"/>
        <v>-5.9083439152127284E-2</v>
      </c>
    </row>
    <row r="358" spans="2:12">
      <c r="B358" s="9">
        <v>4.3000000000000007</v>
      </c>
      <c r="C358" s="3">
        <v>1.3399284905866215E-2</v>
      </c>
      <c r="D358" s="13">
        <f t="shared" si="40"/>
        <v>0.76772247359948276</v>
      </c>
      <c r="E358" s="3">
        <f t="shared" si="43"/>
        <v>8.0689948626109537E-2</v>
      </c>
      <c r="F358" s="3">
        <f t="shared" si="44"/>
        <v>-0.85312535740567386</v>
      </c>
      <c r="G358" s="13">
        <f t="shared" si="41"/>
        <v>-9.5799815331453306</v>
      </c>
      <c r="H358" s="13">
        <f t="shared" si="42"/>
        <v>4.6231935054035116</v>
      </c>
      <c r="I358" s="13">
        <f t="shared" si="45"/>
        <v>4.5280334239108707E-3</v>
      </c>
      <c r="K358" s="13">
        <f t="shared" si="46"/>
        <v>5.8481930212133146E-2</v>
      </c>
      <c r="L358" s="13">
        <f t="shared" si="47"/>
        <v>-5.8481930212133146E-2</v>
      </c>
    </row>
    <row r="359" spans="2:12">
      <c r="B359" s="9">
        <v>4.3125</v>
      </c>
      <c r="C359" s="3">
        <v>1.3399284905866215E-2</v>
      </c>
      <c r="D359" s="13">
        <f t="shared" si="40"/>
        <v>0.76772247359948276</v>
      </c>
      <c r="E359" s="3">
        <f t="shared" si="43"/>
        <v>6.8529009543984651E-2</v>
      </c>
      <c r="F359" s="3">
        <f t="shared" si="44"/>
        <v>-0.97287512656999053</v>
      </c>
      <c r="G359" s="13">
        <f t="shared" si="41"/>
        <v>-7.8297330373619705</v>
      </c>
      <c r="H359" s="13">
        <f t="shared" si="42"/>
        <v>3.926423021082059</v>
      </c>
      <c r="I359" s="13">
        <f t="shared" si="45"/>
        <v>3.0392865386747632E-3</v>
      </c>
      <c r="K359" s="13">
        <f t="shared" si="46"/>
        <v>5.7886545035584248E-2</v>
      </c>
      <c r="L359" s="13">
        <f t="shared" si="47"/>
        <v>-5.7886545035584248E-2</v>
      </c>
    </row>
    <row r="360" spans="2:12">
      <c r="B360" s="9">
        <v>4.3249999999999993</v>
      </c>
      <c r="C360" s="3">
        <v>1.3399284905866215E-2</v>
      </c>
      <c r="D360" s="13">
        <f t="shared" si="40"/>
        <v>0.76772247359948276</v>
      </c>
      <c r="E360" s="3">
        <f t="shared" si="43"/>
        <v>5.5144674674771965E-2</v>
      </c>
      <c r="F360" s="3">
        <f t="shared" si="44"/>
        <v>-1.0707467895370151</v>
      </c>
      <c r="G360" s="13">
        <f t="shared" si="41"/>
        <v>-5.9441090066341911</v>
      </c>
      <c r="H360" s="13">
        <f t="shared" si="42"/>
        <v>3.1595571214863893</v>
      </c>
      <c r="I360" s="13">
        <f t="shared" si="45"/>
        <v>1.7426775669578611E-3</v>
      </c>
      <c r="K360" s="13">
        <f t="shared" si="46"/>
        <v>5.7297221278471519E-2</v>
      </c>
      <c r="L360" s="13">
        <f t="shared" si="47"/>
        <v>-5.7297221278471519E-2</v>
      </c>
    </row>
    <row r="361" spans="2:12">
      <c r="B361" s="9">
        <v>4.3375000000000004</v>
      </c>
      <c r="C361" s="3">
        <v>1.3399284905866215E-2</v>
      </c>
      <c r="D361" s="13">
        <f t="shared" si="40"/>
        <v>0.76772247359948276</v>
      </c>
      <c r="E361" s="3">
        <f t="shared" si="43"/>
        <v>4.0831572773272685E-2</v>
      </c>
      <c r="F361" s="3">
        <f t="shared" si="44"/>
        <v>-1.1450481521199425</v>
      </c>
      <c r="G361" s="13">
        <f t="shared" si="41"/>
        <v>-3.9640036829862915</v>
      </c>
      <c r="H361" s="13">
        <f t="shared" si="42"/>
        <v>2.3394767907898073</v>
      </c>
      <c r="I361" s="13">
        <f t="shared" si="45"/>
        <v>7.5253041764025632E-4</v>
      </c>
      <c r="K361" s="13">
        <f t="shared" si="46"/>
        <v>5.6713897231489729E-2</v>
      </c>
      <c r="L361" s="13">
        <f t="shared" si="47"/>
        <v>-5.6713897231489729E-2</v>
      </c>
    </row>
    <row r="362" spans="2:12">
      <c r="B362" s="9">
        <v>4.3499999999999996</v>
      </c>
      <c r="C362" s="3">
        <v>1.3399284905866215E-2</v>
      </c>
      <c r="D362" s="13">
        <f t="shared" si="40"/>
        <v>0.76772247359948276</v>
      </c>
      <c r="E362" s="3">
        <f t="shared" si="43"/>
        <v>2.5899095296306796E-2</v>
      </c>
      <c r="F362" s="3">
        <f t="shared" si="44"/>
        <v>-1.1945981981572711</v>
      </c>
      <c r="G362" s="13">
        <f t="shared" si="41"/>
        <v>-1.9318601333393284</v>
      </c>
      <c r="H362" s="13">
        <f t="shared" si="42"/>
        <v>1.4839088536855016</v>
      </c>
      <c r="I362" s="13">
        <f t="shared" si="45"/>
        <v>1.5624525979696631E-4</v>
      </c>
      <c r="K362" s="13">
        <f t="shared" si="46"/>
        <v>5.6136511813575783E-2</v>
      </c>
      <c r="L362" s="13">
        <f t="shared" si="47"/>
        <v>-5.6136511813575783E-2</v>
      </c>
    </row>
    <row r="363" spans="2:12">
      <c r="B363" s="9">
        <v>4.3625000000000007</v>
      </c>
      <c r="C363" s="3">
        <v>-4.0540076140337857E-3</v>
      </c>
      <c r="D363" s="13">
        <f t="shared" si="40"/>
        <v>-0.23227752639803673</v>
      </c>
      <c r="E363" s="3">
        <f t="shared" si="43"/>
        <v>1.0664764673506638E-2</v>
      </c>
      <c r="F363" s="3">
        <f t="shared" si="44"/>
        <v>-1.2187464498240126</v>
      </c>
      <c r="G363" s="13">
        <f t="shared" si="41"/>
        <v>0.10927259739012807</v>
      </c>
      <c r="H363" s="13">
        <f t="shared" si="42"/>
        <v>0.6110460052921457</v>
      </c>
      <c r="I363" s="13">
        <f t="shared" si="45"/>
        <v>2.1664225765246795E-4</v>
      </c>
      <c r="K363" s="13">
        <f t="shared" si="46"/>
        <v>5.5565004565512409E-2</v>
      </c>
      <c r="L363" s="13">
        <f t="shared" si="47"/>
        <v>-5.5565004565512409E-2</v>
      </c>
    </row>
    <row r="364" spans="2:12">
      <c r="B364" s="9">
        <v>4.375</v>
      </c>
      <c r="C364" s="3">
        <v>-4.0540076140337857E-3</v>
      </c>
      <c r="D364" s="13">
        <f t="shared" si="40"/>
        <v>-0.23227752639803673</v>
      </c>
      <c r="E364" s="3">
        <f t="shared" si="43"/>
        <v>-4.552492105951312E-3</v>
      </c>
      <c r="F364" s="3">
        <f t="shared" si="44"/>
        <v>-1.217380542356636</v>
      </c>
      <c r="G364" s="13">
        <f t="shared" si="41"/>
        <v>2.1167127092214639</v>
      </c>
      <c r="H364" s="13">
        <f t="shared" si="42"/>
        <v>-0.26083858393763415</v>
      </c>
      <c r="I364" s="13">
        <f t="shared" si="45"/>
        <v>2.4848678868227426E-7</v>
      </c>
      <c r="K364" s="13">
        <f t="shared" si="46"/>
        <v>5.4999315643597953E-2</v>
      </c>
      <c r="L364" s="13">
        <f t="shared" si="47"/>
        <v>-5.4999315643597953E-2</v>
      </c>
    </row>
    <row r="365" spans="2:12">
      <c r="B365" s="9">
        <v>4.3874999999999993</v>
      </c>
      <c r="C365" s="3">
        <v>-4.0540076140337857E-3</v>
      </c>
      <c r="D365" s="13">
        <f t="shared" si="40"/>
        <v>-0.23227752639803673</v>
      </c>
      <c r="E365" s="3">
        <f t="shared" si="43"/>
        <v>-1.9439012524593409E-2</v>
      </c>
      <c r="F365" s="3">
        <f t="shared" si="44"/>
        <v>-1.1909216334913677</v>
      </c>
      <c r="G365" s="13">
        <f t="shared" si="41"/>
        <v>4.0491133578757701</v>
      </c>
      <c r="H365" s="13">
        <f t="shared" si="42"/>
        <v>-1.1137733755611496</v>
      </c>
      <c r="I365" s="13">
        <f t="shared" si="45"/>
        <v>2.3669837609794373E-4</v>
      </c>
      <c r="K365" s="13">
        <f t="shared" si="46"/>
        <v>5.4439385813379412E-2</v>
      </c>
      <c r="L365" s="13">
        <f t="shared" si="47"/>
        <v>-5.4439385813379412E-2</v>
      </c>
    </row>
    <row r="366" spans="2:12">
      <c r="B366" s="9">
        <v>4.4000000000000004</v>
      </c>
      <c r="C366" s="3">
        <v>-4.0540076140337857E-3</v>
      </c>
      <c r="D366" s="13">
        <f t="shared" si="40"/>
        <v>-0.23227752639803673</v>
      </c>
      <c r="E366" s="3">
        <f t="shared" si="43"/>
        <v>-3.3692858981067414E-2</v>
      </c>
      <c r="F366" s="3">
        <f t="shared" si="44"/>
        <v>-1.1403077165179205</v>
      </c>
      <c r="G366" s="13">
        <f t="shared" si="41"/>
        <v>5.8673871982309374</v>
      </c>
      <c r="H366" s="13">
        <f t="shared" si="42"/>
        <v>-1.930458619344614</v>
      </c>
      <c r="I366" s="13">
        <f t="shared" si="45"/>
        <v>8.7846151035711104E-4</v>
      </c>
      <c r="K366" s="13">
        <f t="shared" si="46"/>
        <v>5.3885156443450141E-2</v>
      </c>
      <c r="L366" s="13">
        <f t="shared" si="47"/>
        <v>-5.3885156443450141E-2</v>
      </c>
    </row>
    <row r="367" spans="2:12">
      <c r="B367" s="9">
        <v>4.4124999999999996</v>
      </c>
      <c r="C367" s="3">
        <v>-4.0540076140337857E-3</v>
      </c>
      <c r="D367" s="13">
        <f t="shared" si="40"/>
        <v>-0.23227752639803673</v>
      </c>
      <c r="E367" s="3">
        <f t="shared" si="43"/>
        <v>-4.7029926187817837E-2</v>
      </c>
      <c r="F367" s="3">
        <f t="shared" si="44"/>
        <v>-1.0669653765400338</v>
      </c>
      <c r="G367" s="13">
        <f t="shared" si="41"/>
        <v>7.5355525081144537</v>
      </c>
      <c r="H367" s="13">
        <f t="shared" si="42"/>
        <v>-2.6946162813737473</v>
      </c>
      <c r="I367" s="13">
        <f t="shared" si="45"/>
        <v>1.8469295772605169E-3</v>
      </c>
      <c r="K367" s="13">
        <f t="shared" si="46"/>
        <v>5.3336569499310732E-2</v>
      </c>
      <c r="L367" s="13">
        <f t="shared" si="47"/>
        <v>-5.3336569499310732E-2</v>
      </c>
    </row>
    <row r="368" spans="2:12">
      <c r="B368" s="9">
        <v>4.4250000000000007</v>
      </c>
      <c r="C368" s="3">
        <v>-2.1507300134033784E-2</v>
      </c>
      <c r="D368" s="13">
        <f t="shared" si="40"/>
        <v>-1.2322775264012855</v>
      </c>
      <c r="E368" s="3">
        <f t="shared" si="43"/>
        <v>-5.9189563315175379E-2</v>
      </c>
      <c r="F368" s="3">
        <f t="shared" si="44"/>
        <v>-0.97277097018860315</v>
      </c>
      <c r="G368" s="13">
        <f t="shared" si="41"/>
        <v>9.0214717794156698</v>
      </c>
      <c r="H368" s="13">
        <f t="shared" si="42"/>
        <v>-3.3913121691819144</v>
      </c>
      <c r="I368" s="13">
        <f t="shared" si="45"/>
        <v>1.4199529584528194E-3</v>
      </c>
      <c r="K368" s="13">
        <f t="shared" si="46"/>
        <v>5.2793567537291405E-2</v>
      </c>
      <c r="L368" s="13">
        <f t="shared" si="47"/>
        <v>-5.2793567537291405E-2</v>
      </c>
    </row>
    <row r="369" spans="2:12">
      <c r="B369" s="9">
        <v>4.4375</v>
      </c>
      <c r="C369" s="3">
        <v>-2.1507300134033784E-2</v>
      </c>
      <c r="D369" s="13">
        <f t="shared" si="40"/>
        <v>-1.2322775264012855</v>
      </c>
      <c r="E369" s="3">
        <f t="shared" si="43"/>
        <v>-6.9939595476999225E-2</v>
      </c>
      <c r="F369" s="3">
        <f t="shared" si="44"/>
        <v>-0.86000257294590732</v>
      </c>
      <c r="G369" s="13">
        <f t="shared" si="41"/>
        <v>10.297462475981819</v>
      </c>
      <c r="H369" s="13">
        <f t="shared" si="42"/>
        <v>-4.0072436416843171</v>
      </c>
      <c r="I369" s="13">
        <f t="shared" si="45"/>
        <v>2.3456872321882321E-3</v>
      </c>
      <c r="K369" s="13">
        <f t="shared" si="46"/>
        <v>5.2256093698537794E-2</v>
      </c>
      <c r="L369" s="13">
        <f t="shared" si="47"/>
        <v>-5.2256093698537794E-2</v>
      </c>
    </row>
    <row r="370" spans="2:12">
      <c r="B370" s="9">
        <v>4.4499999999999993</v>
      </c>
      <c r="C370" s="3">
        <v>-2.1507300134033784E-2</v>
      </c>
      <c r="D370" s="13">
        <f t="shared" si="40"/>
        <v>-1.2322775264012855</v>
      </c>
      <c r="E370" s="3">
        <f t="shared" si="43"/>
        <v>-7.9080649126950911E-2</v>
      </c>
      <c r="F370" s="3">
        <f t="shared" si="44"/>
        <v>-0.73128429199613454</v>
      </c>
      <c r="G370" s="13">
        <f t="shared" si="41"/>
        <v>11.340769678500941</v>
      </c>
      <c r="H370" s="13">
        <f t="shared" si="42"/>
        <v>-4.5309874361292053</v>
      </c>
      <c r="I370" s="13">
        <f t="shared" si="45"/>
        <v>3.3146905142602315E-3</v>
      </c>
      <c r="K370" s="13">
        <f t="shared" si="46"/>
        <v>5.1724091703056377E-2</v>
      </c>
      <c r="L370" s="13">
        <f t="shared" si="47"/>
        <v>-5.1724091703056377E-2</v>
      </c>
    </row>
    <row r="371" spans="2:12">
      <c r="B371" s="9">
        <v>4.4625000000000004</v>
      </c>
      <c r="C371" s="3">
        <v>-2.1507300134033784E-2</v>
      </c>
      <c r="D371" s="13">
        <f t="shared" si="40"/>
        <v>-1.2322775264012855</v>
      </c>
      <c r="E371" s="3">
        <f t="shared" si="43"/>
        <v>-8.644970751463682E-2</v>
      </c>
      <c r="F371" s="3">
        <f t="shared" si="44"/>
        <v>-0.58952467101487271</v>
      </c>
      <c r="G371" s="13">
        <f t="shared" si="41"/>
        <v>12.133899994074035</v>
      </c>
      <c r="H371" s="13">
        <f t="shared" si="42"/>
        <v>-4.9532033807290876</v>
      </c>
      <c r="I371" s="13">
        <f t="shared" si="45"/>
        <v>4.2175162763882024E-3</v>
      </c>
      <c r="K371" s="13">
        <f t="shared" si="46"/>
        <v>5.1197505843821663E-2</v>
      </c>
      <c r="L371" s="13">
        <f t="shared" si="47"/>
        <v>-5.1197505843821663E-2</v>
      </c>
    </row>
    <row r="372" spans="2:12">
      <c r="B372" s="9">
        <v>4.4749999999999996</v>
      </c>
      <c r="C372" s="3">
        <v>-2.1507300134033784E-2</v>
      </c>
      <c r="D372" s="13">
        <f t="shared" si="40"/>
        <v>-1.2322775264012855</v>
      </c>
      <c r="E372" s="3">
        <f t="shared" si="43"/>
        <v>-9.1922844028248657E-2</v>
      </c>
      <c r="F372" s="3">
        <f t="shared" si="44"/>
        <v>-0.4378509210889473</v>
      </c>
      <c r="G372" s="13">
        <f t="shared" si="41"/>
        <v>12.664824019748004</v>
      </c>
      <c r="H372" s="13">
        <f t="shared" si="42"/>
        <v>-5.2667910036579917</v>
      </c>
      <c r="I372" s="13">
        <f t="shared" si="45"/>
        <v>4.9583488219181009E-3</v>
      </c>
      <c r="K372" s="13">
        <f t="shared" si="46"/>
        <v>5.0676280980943199E-2</v>
      </c>
      <c r="L372" s="13">
        <f t="shared" si="47"/>
        <v>-5.0676280980943199E-2</v>
      </c>
    </row>
  </sheetData>
  <mergeCells count="2">
    <mergeCell ref="B11:D11"/>
    <mergeCell ref="E11:I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A897-3615-4CA6-BD20-824828A6A5BD}">
  <dimension ref="A1:N527"/>
  <sheetViews>
    <sheetView workbookViewId="0">
      <selection activeCell="B2" sqref="B2"/>
    </sheetView>
  </sheetViews>
  <sheetFormatPr defaultRowHeight="12.75"/>
  <cols>
    <col min="1" max="1" width="8.7109375" customWidth="1"/>
    <col min="2" max="9" width="10.7109375" customWidth="1"/>
    <col min="10" max="14" width="8.7109375" customWidth="1"/>
  </cols>
  <sheetData>
    <row r="1" spans="1:14" ht="15" customHeight="1">
      <c r="A1" s="9"/>
      <c r="B1" s="6" t="s">
        <v>33</v>
      </c>
      <c r="C1" s="9"/>
      <c r="D1" s="9"/>
      <c r="E1" s="9"/>
      <c r="F1" s="7" t="s">
        <v>1</v>
      </c>
      <c r="G1" s="21" t="s">
        <v>32</v>
      </c>
      <c r="H1" s="9"/>
      <c r="I1" s="9"/>
      <c r="J1" s="9"/>
    </row>
    <row r="2" spans="1:14" ht="15" customHeight="1">
      <c r="A2" s="9"/>
      <c r="B2" s="1" t="s">
        <v>2</v>
      </c>
      <c r="C2" s="9"/>
      <c r="D2" s="9"/>
      <c r="E2" s="9"/>
      <c r="F2" s="7"/>
      <c r="G2" s="7"/>
      <c r="H2" s="8"/>
      <c r="I2" s="9"/>
      <c r="J2" s="9"/>
    </row>
    <row r="3" spans="1:14" ht="15" customHeight="1">
      <c r="A3" s="9"/>
      <c r="B3" s="7" t="s">
        <v>3</v>
      </c>
      <c r="C3" s="2">
        <v>1.2500000000000001E-2</v>
      </c>
      <c r="D3" s="9" t="s">
        <v>4</v>
      </c>
      <c r="E3" s="7" t="s">
        <v>26</v>
      </c>
      <c r="F3" s="3">
        <f>C14</f>
        <v>0.94710161611026511</v>
      </c>
      <c r="G3" s="11" t="s">
        <v>5</v>
      </c>
      <c r="H3" s="7"/>
      <c r="I3" s="7"/>
      <c r="J3" s="11"/>
    </row>
    <row r="4" spans="1:14" ht="15" customHeight="1">
      <c r="A4" s="6"/>
      <c r="B4" s="7" t="s">
        <v>6</v>
      </c>
      <c r="C4" s="2">
        <v>9.81</v>
      </c>
      <c r="D4" s="9" t="s">
        <v>7</v>
      </c>
      <c r="E4" s="7" t="s">
        <v>8</v>
      </c>
      <c r="F4" s="9">
        <v>0</v>
      </c>
      <c r="G4" s="9" t="s">
        <v>9</v>
      </c>
      <c r="H4" s="7" t="s">
        <v>30</v>
      </c>
      <c r="I4" s="12">
        <f>SUM(I14:I527)</f>
        <v>0.62083674489007012</v>
      </c>
      <c r="J4" s="11" t="s">
        <v>25</v>
      </c>
    </row>
    <row r="5" spans="1:14" ht="15" customHeight="1">
      <c r="A5" s="6"/>
      <c r="B5" s="7" t="s">
        <v>41</v>
      </c>
      <c r="C5" s="4">
        <v>7.1999999999999995E-2</v>
      </c>
      <c r="D5" s="9" t="s">
        <v>10</v>
      </c>
      <c r="E5" s="7" t="s">
        <v>42</v>
      </c>
      <c r="F5" s="5">
        <v>2.8</v>
      </c>
      <c r="G5" s="11" t="s">
        <v>11</v>
      </c>
      <c r="H5" s="7"/>
      <c r="I5" s="12"/>
      <c r="J5" s="9"/>
    </row>
    <row r="6" spans="1:14" ht="15" customHeight="1">
      <c r="A6" s="6"/>
      <c r="B6" s="7"/>
      <c r="C6" s="8"/>
      <c r="D6" s="9"/>
      <c r="E6" s="7"/>
      <c r="F6" s="10"/>
      <c r="G6" s="11"/>
      <c r="H6" s="7"/>
      <c r="I6" s="12"/>
      <c r="J6" s="9"/>
    </row>
    <row r="7" spans="1:14" ht="12.75" customHeight="1">
      <c r="A7" s="6"/>
      <c r="B7" s="11" t="s">
        <v>43</v>
      </c>
      <c r="C7" s="8"/>
      <c r="D7" s="9"/>
      <c r="E7" s="7"/>
      <c r="F7" s="10"/>
      <c r="G7" s="11"/>
      <c r="H7" s="7"/>
      <c r="I7" s="12"/>
      <c r="J7" s="9"/>
      <c r="K7" s="19" t="s">
        <v>13</v>
      </c>
      <c r="L7" s="20" t="s">
        <v>27</v>
      </c>
      <c r="M7" s="16" t="s">
        <v>15</v>
      </c>
      <c r="N7" s="16" t="s">
        <v>40</v>
      </c>
    </row>
    <row r="8" spans="1:14" ht="12.75" customHeight="1">
      <c r="A8" s="6"/>
      <c r="B8" s="9" t="s">
        <v>44</v>
      </c>
      <c r="C8" s="8"/>
      <c r="D8" s="9"/>
      <c r="E8" s="7"/>
      <c r="F8" s="10"/>
      <c r="G8" s="11"/>
      <c r="H8" s="7"/>
      <c r="I8" s="12"/>
      <c r="J8" s="9"/>
      <c r="K8" s="18" t="s">
        <v>16</v>
      </c>
      <c r="L8" s="18" t="s">
        <v>17</v>
      </c>
      <c r="M8" s="18" t="s">
        <v>18</v>
      </c>
      <c r="N8" s="18" t="s">
        <v>17</v>
      </c>
    </row>
    <row r="9" spans="1:14" ht="12.75" customHeight="1">
      <c r="A9" s="9"/>
      <c r="B9" s="9" t="s">
        <v>45</v>
      </c>
      <c r="C9" s="9"/>
      <c r="D9" s="9"/>
      <c r="E9" s="9"/>
      <c r="F9" s="7"/>
      <c r="G9" s="7"/>
      <c r="H9" s="8"/>
      <c r="I9" s="9"/>
      <c r="J9" s="9"/>
      <c r="K9" s="14">
        <v>0.56249999999999978</v>
      </c>
      <c r="L9" s="15">
        <v>0.84238186099026513</v>
      </c>
      <c r="M9" s="13">
        <f>-(L10-L9)/(K10-K9)</f>
        <v>0.16900018117279539</v>
      </c>
      <c r="N9" s="13">
        <f>(L9*K10-K9*L10)/(K10-K9)</f>
        <v>0.93744446289996253</v>
      </c>
    </row>
    <row r="10" spans="1:14" ht="12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14">
        <v>4.9000000000000004</v>
      </c>
      <c r="L10" s="15">
        <v>0.10934357515326511</v>
      </c>
      <c r="M10" s="9"/>
      <c r="N10" s="9"/>
    </row>
    <row r="11" spans="1:14" ht="12.75" customHeight="1">
      <c r="A11" s="9"/>
      <c r="B11" s="29" t="s">
        <v>23</v>
      </c>
      <c r="C11" s="29"/>
      <c r="D11" s="29"/>
      <c r="E11" s="30" t="s">
        <v>12</v>
      </c>
      <c r="F11" s="30"/>
      <c r="G11" s="30"/>
      <c r="H11" s="30"/>
      <c r="I11" s="30"/>
      <c r="J11" s="9"/>
      <c r="K11" s="9"/>
      <c r="L11" s="9"/>
      <c r="M11" s="9"/>
      <c r="N11" s="9"/>
    </row>
    <row r="12" spans="1:14" ht="12.75" customHeight="1">
      <c r="A12" s="9"/>
      <c r="B12" s="22" t="s">
        <v>13</v>
      </c>
      <c r="C12" s="23" t="s">
        <v>27</v>
      </c>
      <c r="D12" s="23" t="s">
        <v>27</v>
      </c>
      <c r="E12" s="25" t="s">
        <v>28</v>
      </c>
      <c r="F12" s="25" t="s">
        <v>14</v>
      </c>
      <c r="G12" s="25" t="s">
        <v>15</v>
      </c>
      <c r="H12" s="25" t="s">
        <v>28</v>
      </c>
      <c r="I12" s="26" t="s">
        <v>29</v>
      </c>
      <c r="J12" s="9"/>
      <c r="K12" s="16" t="s">
        <v>36</v>
      </c>
      <c r="L12" s="17" t="s">
        <v>37</v>
      </c>
      <c r="M12" s="9"/>
      <c r="N12" s="7"/>
    </row>
    <row r="13" spans="1:14" ht="12.75" customHeight="1">
      <c r="A13" s="9"/>
      <c r="B13" s="24" t="s">
        <v>16</v>
      </c>
      <c r="C13" s="24" t="s">
        <v>17</v>
      </c>
      <c r="D13" s="24" t="s">
        <v>20</v>
      </c>
      <c r="E13" s="27" t="s">
        <v>17</v>
      </c>
      <c r="F13" s="27" t="s">
        <v>18</v>
      </c>
      <c r="G13" s="27" t="s">
        <v>19</v>
      </c>
      <c r="H13" s="27" t="s">
        <v>20</v>
      </c>
      <c r="I13" s="27" t="s">
        <v>21</v>
      </c>
      <c r="J13" s="9"/>
      <c r="K13" s="18" t="s">
        <v>17</v>
      </c>
      <c r="L13" s="18" t="s">
        <v>17</v>
      </c>
      <c r="M13" s="9"/>
      <c r="N13" s="7"/>
    </row>
    <row r="14" spans="1:14" ht="12.75" customHeight="1">
      <c r="A14" s="9"/>
      <c r="B14" s="14">
        <v>0</v>
      </c>
      <c r="C14" s="15">
        <v>0.94710161611026511</v>
      </c>
      <c r="D14" s="13">
        <f t="shared" ref="D14:D77" si="0">C14*180/PI()</f>
        <v>54.264925373137686</v>
      </c>
      <c r="E14" s="3">
        <f>F3</f>
        <v>0.94710161611026511</v>
      </c>
      <c r="F14" s="9">
        <f>F4</f>
        <v>0</v>
      </c>
      <c r="G14" s="3">
        <f>-($C$4/$C$5)*SIN(E14)-$F$5*IF(F14&gt;0,1,IF(F14=0,0,-1))</f>
        <v>-110.59768789060494</v>
      </c>
      <c r="H14" s="13">
        <f t="shared" ref="H14:H77" si="1">E14*180/PI()</f>
        <v>54.264925373137686</v>
      </c>
      <c r="I14" s="13">
        <f>(C14-E14)^2</f>
        <v>0</v>
      </c>
      <c r="J14" s="9"/>
      <c r="K14" s="13">
        <f>-$M$9*B14+$N$9</f>
        <v>0.93744446289996253</v>
      </c>
      <c r="L14" s="13">
        <f>-K14</f>
        <v>-0.93744446289996253</v>
      </c>
      <c r="M14" s="9"/>
      <c r="N14" s="9"/>
    </row>
    <row r="15" spans="1:14" ht="12.75" customHeight="1">
      <c r="A15" s="9"/>
      <c r="B15" s="14">
        <v>1.2499999999999956E-2</v>
      </c>
      <c r="C15" s="15">
        <v>0.91219503107026512</v>
      </c>
      <c r="D15" s="13">
        <f t="shared" si="0"/>
        <v>52.264925373131192</v>
      </c>
      <c r="E15" s="3">
        <f t="shared" ref="E15:E78" si="2">F15*$C$3+E14</f>
        <v>0.9298207273773581</v>
      </c>
      <c r="F15" s="3">
        <f t="shared" ref="F15:F78" si="3">G14*$C$3+F14</f>
        <v>-1.3824710986325619</v>
      </c>
      <c r="G15" s="3">
        <f t="shared" ref="G15:G78" si="4">-($C$4/$C$5)*SIN(E15)-$F$5*IF(F15&gt;0,1,IF(F15=0,0,-1))</f>
        <v>-106.40611256040832</v>
      </c>
      <c r="H15" s="13">
        <f t="shared" si="1"/>
        <v>53.274803382506938</v>
      </c>
      <c r="I15" s="13">
        <f t="shared" ref="I15:I78" si="5">(C15-E15)^2</f>
        <v>3.1066517030987136E-4</v>
      </c>
      <c r="J15" s="9"/>
      <c r="K15" s="13">
        <f t="shared" ref="K15:K78" si="6">-$M$9*B15+$N$9</f>
        <v>0.93533196063530255</v>
      </c>
      <c r="L15" s="13">
        <f t="shared" ref="L15:L78" si="7">-K15</f>
        <v>-0.93533196063530255</v>
      </c>
    </row>
    <row r="16" spans="1:14" ht="12.75" customHeight="1">
      <c r="A16" s="9"/>
      <c r="B16" s="14">
        <v>2.4999999999999911E-2</v>
      </c>
      <c r="C16" s="15">
        <v>0.87728844603026512</v>
      </c>
      <c r="D16" s="13">
        <f t="shared" si="0"/>
        <v>50.264925373124697</v>
      </c>
      <c r="E16" s="3">
        <f t="shared" si="2"/>
        <v>0.89591388355688728</v>
      </c>
      <c r="F16" s="3">
        <f t="shared" si="3"/>
        <v>-2.7125475056376658</v>
      </c>
      <c r="G16" s="3">
        <f t="shared" si="4"/>
        <v>-103.58133040509283</v>
      </c>
      <c r="H16" s="13">
        <f t="shared" si="1"/>
        <v>51.332084334984728</v>
      </c>
      <c r="I16" s="13">
        <f t="shared" si="5"/>
        <v>3.469069230581049E-4</v>
      </c>
      <c r="J16" s="9"/>
      <c r="K16" s="13">
        <f t="shared" si="6"/>
        <v>0.93321945837064268</v>
      </c>
      <c r="L16" s="13">
        <f t="shared" si="7"/>
        <v>-0.93321945837064268</v>
      </c>
    </row>
    <row r="17" spans="1:12" ht="12.75" customHeight="1">
      <c r="A17" s="9"/>
      <c r="B17" s="14">
        <v>3.7499999999999867E-2</v>
      </c>
      <c r="C17" s="15">
        <v>0.82492856847026508</v>
      </c>
      <c r="D17" s="13">
        <f t="shared" si="0"/>
        <v>47.264925373114941</v>
      </c>
      <c r="E17" s="3">
        <f t="shared" si="2"/>
        <v>0.84582245686062074</v>
      </c>
      <c r="F17" s="3">
        <f t="shared" si="3"/>
        <v>-4.0073141357013267</v>
      </c>
      <c r="G17" s="3">
        <f t="shared" si="4"/>
        <v>-99.185407117104219</v>
      </c>
      <c r="H17" s="13">
        <f t="shared" si="1"/>
        <v>48.462056995499715</v>
      </c>
      <c r="I17" s="13">
        <f t="shared" si="5"/>
        <v>4.3655457206863917E-4</v>
      </c>
      <c r="J17" s="9"/>
      <c r="K17" s="13">
        <f t="shared" si="6"/>
        <v>0.93110695610598271</v>
      </c>
      <c r="L17" s="13">
        <f t="shared" si="7"/>
        <v>-0.93110695610598271</v>
      </c>
    </row>
    <row r="18" spans="1:12" ht="12.75" customHeight="1">
      <c r="A18" s="9"/>
      <c r="B18" s="14">
        <v>5.0000000000000044E-2</v>
      </c>
      <c r="C18" s="15">
        <v>0.75511539839126507</v>
      </c>
      <c r="D18" s="13">
        <f t="shared" si="0"/>
        <v>43.264925373159244</v>
      </c>
      <c r="E18" s="3">
        <f t="shared" si="2"/>
        <v>0.78023331030230658</v>
      </c>
      <c r="F18" s="3">
        <f t="shared" si="3"/>
        <v>-5.2471317246651292</v>
      </c>
      <c r="G18" s="3">
        <f t="shared" si="4"/>
        <v>-93.0444171532816</v>
      </c>
      <c r="H18" s="13">
        <f t="shared" si="1"/>
        <v>44.704075715843302</v>
      </c>
      <c r="I18" s="13">
        <f t="shared" si="5"/>
        <v>6.3090949877084106E-4</v>
      </c>
      <c r="J18" s="9"/>
      <c r="K18" s="13">
        <f t="shared" si="6"/>
        <v>0.92899445384132273</v>
      </c>
      <c r="L18" s="13">
        <f t="shared" si="7"/>
        <v>-0.92899445384132273</v>
      </c>
    </row>
    <row r="19" spans="1:12" ht="12.75" customHeight="1">
      <c r="A19" s="9"/>
      <c r="B19" s="14">
        <v>6.25E-2</v>
      </c>
      <c r="C19" s="15">
        <v>0.66784893579126514</v>
      </c>
      <c r="D19" s="13">
        <f t="shared" si="0"/>
        <v>38.264925373143001</v>
      </c>
      <c r="E19" s="3">
        <f t="shared" si="2"/>
        <v>0.70010597356379223</v>
      </c>
      <c r="F19" s="3">
        <f t="shared" si="3"/>
        <v>-6.4101869390811492</v>
      </c>
      <c r="G19" s="3">
        <f t="shared" si="4"/>
        <v>-84.985702871621967</v>
      </c>
      <c r="H19" s="13">
        <f t="shared" si="1"/>
        <v>40.113117497102877</v>
      </c>
      <c r="I19" s="13">
        <f t="shared" si="5"/>
        <v>1.0405164858582393E-3</v>
      </c>
      <c r="J19" s="9"/>
      <c r="K19" s="13">
        <f t="shared" si="6"/>
        <v>0.92688195157666287</v>
      </c>
      <c r="L19" s="13">
        <f t="shared" si="7"/>
        <v>-0.92688195157666287</v>
      </c>
    </row>
    <row r="20" spans="1:12" ht="12.75" customHeight="1">
      <c r="A20" s="9"/>
      <c r="B20" s="14">
        <v>7.4999999999999956E-2</v>
      </c>
      <c r="C20" s="15">
        <v>0.56312918067126516</v>
      </c>
      <c r="D20" s="13">
        <f t="shared" si="0"/>
        <v>32.264925373123511</v>
      </c>
      <c r="E20" s="3">
        <f t="shared" si="2"/>
        <v>0.6066996207515869</v>
      </c>
      <c r="F20" s="3">
        <f t="shared" si="3"/>
        <v>-7.4725082249764236</v>
      </c>
      <c r="G20" s="3">
        <f t="shared" si="4"/>
        <v>-74.884190417513366</v>
      </c>
      <c r="H20" s="13">
        <f t="shared" si="1"/>
        <v>34.761327701253592</v>
      </c>
      <c r="I20" s="13">
        <f t="shared" si="5"/>
        <v>1.8983832487929069E-3</v>
      </c>
      <c r="J20" s="9"/>
      <c r="K20" s="13">
        <f t="shared" si="6"/>
        <v>0.92476944931200289</v>
      </c>
      <c r="L20" s="13">
        <f t="shared" si="7"/>
        <v>-0.92476944931200289</v>
      </c>
    </row>
    <row r="21" spans="1:12" ht="12.75" customHeight="1">
      <c r="A21" s="9"/>
      <c r="B21" s="14">
        <v>8.7499999999999911E-2</v>
      </c>
      <c r="C21" s="15">
        <v>0.4584094255522651</v>
      </c>
      <c r="D21" s="13">
        <f t="shared" si="0"/>
        <v>26.264925373161308</v>
      </c>
      <c r="E21" s="3">
        <f t="shared" si="2"/>
        <v>0.50159261318664516</v>
      </c>
      <c r="F21" s="3">
        <f t="shared" si="3"/>
        <v>-8.4085606051953405</v>
      </c>
      <c r="G21" s="3">
        <f t="shared" si="4"/>
        <v>-62.712076465383134</v>
      </c>
      <c r="H21" s="13">
        <f t="shared" si="1"/>
        <v>28.739139770532809</v>
      </c>
      <c r="I21" s="13">
        <f t="shared" si="5"/>
        <v>1.8647876942660749E-3</v>
      </c>
      <c r="J21" s="9"/>
      <c r="K21" s="13">
        <f t="shared" si="6"/>
        <v>0.92265694704734291</v>
      </c>
      <c r="L21" s="13">
        <f t="shared" si="7"/>
        <v>-0.92265694704734291</v>
      </c>
    </row>
    <row r="22" spans="1:12" ht="12.75" customHeight="1">
      <c r="A22" s="9"/>
      <c r="B22" s="14">
        <v>9.9999999999999867E-2</v>
      </c>
      <c r="C22" s="15">
        <v>0.33623637791226513</v>
      </c>
      <c r="D22" s="13">
        <f t="shared" si="0"/>
        <v>19.264925373138567</v>
      </c>
      <c r="E22" s="3">
        <f t="shared" si="2"/>
        <v>0.38668684367398731</v>
      </c>
      <c r="F22" s="3">
        <f t="shared" si="3"/>
        <v>-9.1924615610126299</v>
      </c>
      <c r="G22" s="3">
        <f t="shared" si="4"/>
        <v>-48.582867835296256</v>
      </c>
      <c r="H22" s="13">
        <f t="shared" si="1"/>
        <v>22.155524135754511</v>
      </c>
      <c r="I22" s="13">
        <f t="shared" si="5"/>
        <v>2.5452494955747027E-3</v>
      </c>
      <c r="J22" s="9"/>
      <c r="K22" s="13">
        <f t="shared" si="6"/>
        <v>0.92054444478268305</v>
      </c>
      <c r="L22" s="13">
        <f t="shared" si="7"/>
        <v>-0.92054444478268305</v>
      </c>
    </row>
    <row r="23" spans="1:12">
      <c r="A23" s="9"/>
      <c r="B23" s="14">
        <v>0.11250000000000004</v>
      </c>
      <c r="C23" s="15">
        <v>0.21406333027226512</v>
      </c>
      <c r="D23" s="13">
        <f t="shared" si="0"/>
        <v>12.264925373115823</v>
      </c>
      <c r="E23" s="3">
        <f t="shared" si="2"/>
        <v>0.26419000106206442</v>
      </c>
      <c r="F23" s="3">
        <f t="shared" si="3"/>
        <v>-9.7997474089538326</v>
      </c>
      <c r="G23" s="3">
        <f t="shared" si="4"/>
        <v>-32.778616209067849</v>
      </c>
      <c r="H23" s="13">
        <f t="shared" si="1"/>
        <v>15.136972050413029</v>
      </c>
      <c r="I23" s="13">
        <f t="shared" si="5"/>
        <v>2.5126831244689177E-3</v>
      </c>
      <c r="J23" s="9"/>
      <c r="K23" s="13">
        <f t="shared" si="6"/>
        <v>0.91843194251802307</v>
      </c>
      <c r="L23" s="13">
        <f t="shared" si="7"/>
        <v>-0.91843194251802307</v>
      </c>
    </row>
    <row r="24" spans="1:12">
      <c r="A24" s="9"/>
      <c r="B24" s="14">
        <v>0.125</v>
      </c>
      <c r="C24" s="15">
        <v>9.1890282632965115E-2</v>
      </c>
      <c r="D24" s="13">
        <f t="shared" si="0"/>
        <v>5.2649253731331873</v>
      </c>
      <c r="E24" s="3">
        <f t="shared" si="2"/>
        <v>0.13657149966747464</v>
      </c>
      <c r="F24" s="3">
        <f t="shared" si="3"/>
        <v>-10.209480111567181</v>
      </c>
      <c r="G24" s="3">
        <f t="shared" si="4"/>
        <v>-15.750075795224827</v>
      </c>
      <c r="H24" s="13">
        <f t="shared" si="1"/>
        <v>7.8249705327186234</v>
      </c>
      <c r="I24" s="13">
        <f t="shared" si="5"/>
        <v>1.9964111556849446E-3</v>
      </c>
      <c r="J24" s="9"/>
      <c r="K24" s="13">
        <f t="shared" si="6"/>
        <v>0.91631944025336309</v>
      </c>
      <c r="L24" s="13">
        <f t="shared" si="7"/>
        <v>-0.91631944025336309</v>
      </c>
    </row>
    <row r="25" spans="1:12">
      <c r="A25" s="9"/>
      <c r="B25" s="14">
        <v>0.13749999999999996</v>
      </c>
      <c r="C25" s="15">
        <v>-4.7736057526534884E-2</v>
      </c>
      <c r="D25" s="13">
        <f t="shared" si="0"/>
        <v>-2.7350746268641566</v>
      </c>
      <c r="E25" s="3">
        <f t="shared" si="2"/>
        <v>6.4920489298810058E-3</v>
      </c>
      <c r="F25" s="3">
        <f t="shared" si="3"/>
        <v>-10.406356059007491</v>
      </c>
      <c r="G25" s="3">
        <f t="shared" si="4"/>
        <v>1.9154645467092273</v>
      </c>
      <c r="H25" s="13">
        <f t="shared" si="1"/>
        <v>0.37196700407460409</v>
      </c>
      <c r="I25" s="13">
        <f t="shared" si="5"/>
        <v>2.9406875298483748E-3</v>
      </c>
      <c r="J25" s="9"/>
      <c r="K25" s="13">
        <f t="shared" si="6"/>
        <v>0.91420693798870312</v>
      </c>
      <c r="L25" s="13">
        <f t="shared" si="7"/>
        <v>-0.91420693798870312</v>
      </c>
    </row>
    <row r="26" spans="1:12">
      <c r="A26" s="9"/>
      <c r="B26" s="14">
        <v>0.14999999999999991</v>
      </c>
      <c r="C26" s="15">
        <v>-0.16990910516573487</v>
      </c>
      <c r="D26" s="13">
        <f t="shared" si="0"/>
        <v>-9.7350746268410617</v>
      </c>
      <c r="E26" s="3">
        <f t="shared" si="2"/>
        <v>-0.12328811047228933</v>
      </c>
      <c r="F26" s="3">
        <f t="shared" si="3"/>
        <v>-10.382412752173625</v>
      </c>
      <c r="G26" s="3">
        <f t="shared" si="4"/>
        <v>19.555482552668497</v>
      </c>
      <c r="H26" s="13">
        <f t="shared" si="1"/>
        <v>-7.0638883942048247</v>
      </c>
      <c r="I26" s="13">
        <f t="shared" si="5"/>
        <v>2.1735171462062782E-3</v>
      </c>
      <c r="J26" s="9"/>
      <c r="K26" s="13">
        <f t="shared" si="6"/>
        <v>0.91209443572404325</v>
      </c>
      <c r="L26" s="13">
        <f t="shared" si="7"/>
        <v>-0.91209443572404325</v>
      </c>
    </row>
    <row r="27" spans="1:12">
      <c r="A27" s="9"/>
      <c r="B27" s="14">
        <v>0.16249999999999987</v>
      </c>
      <c r="C27" s="15">
        <v>-0.29208215280573491</v>
      </c>
      <c r="D27" s="13">
        <f t="shared" si="0"/>
        <v>-16.735074626863806</v>
      </c>
      <c r="E27" s="3">
        <f t="shared" si="2"/>
        <v>-0.25001272572560518</v>
      </c>
      <c r="F27" s="3">
        <f t="shared" si="3"/>
        <v>-10.137969220265269</v>
      </c>
      <c r="G27" s="3">
        <f t="shared" si="4"/>
        <v>36.510469423679162</v>
      </c>
      <c r="H27" s="13">
        <f t="shared" si="1"/>
        <v>-14.324674008638999</v>
      </c>
      <c r="I27" s="13">
        <f t="shared" si="5"/>
        <v>1.7698366948503525E-3</v>
      </c>
      <c r="J27" s="9"/>
      <c r="K27" s="13">
        <f t="shared" si="6"/>
        <v>0.90998193345938327</v>
      </c>
      <c r="L27" s="13">
        <f t="shared" si="7"/>
        <v>-0.90998193345938327</v>
      </c>
    </row>
    <row r="28" spans="1:12">
      <c r="A28" s="9"/>
      <c r="B28" s="14">
        <v>0.17500000000000004</v>
      </c>
      <c r="C28" s="15">
        <v>-0.41425520044573488</v>
      </c>
      <c r="D28" s="13">
        <f t="shared" si="0"/>
        <v>-23.735074626886547</v>
      </c>
      <c r="E28" s="3">
        <f t="shared" si="2"/>
        <v>-0.37103258013147117</v>
      </c>
      <c r="F28" s="3">
        <f t="shared" si="3"/>
        <v>-9.6815883524692801</v>
      </c>
      <c r="G28" s="3">
        <f t="shared" si="4"/>
        <v>52.201244557427252</v>
      </c>
      <c r="H28" s="13">
        <f t="shared" si="1"/>
        <v>-21.25860090338282</v>
      </c>
      <c r="I28" s="13">
        <f t="shared" si="5"/>
        <v>1.8681949068310023E-3</v>
      </c>
      <c r="J28" s="9"/>
      <c r="K28" s="13">
        <f t="shared" si="6"/>
        <v>0.9078694311947233</v>
      </c>
      <c r="L28" s="13">
        <f t="shared" si="7"/>
        <v>-0.9078694311947233</v>
      </c>
    </row>
    <row r="29" spans="1:12">
      <c r="A29" s="9"/>
      <c r="B29" s="14">
        <v>0.1875</v>
      </c>
      <c r="C29" s="15">
        <v>-0.51897495556473494</v>
      </c>
      <c r="D29" s="13">
        <f t="shared" si="0"/>
        <v>-29.73507462684875</v>
      </c>
      <c r="E29" s="3">
        <f t="shared" si="2"/>
        <v>-0.4838959900752392</v>
      </c>
      <c r="F29" s="3">
        <f t="shared" si="3"/>
        <v>-9.02907279550144</v>
      </c>
      <c r="G29" s="3">
        <f t="shared" si="4"/>
        <v>66.187776288938892</v>
      </c>
      <c r="H29" s="13">
        <f t="shared" si="1"/>
        <v>-27.725197954615577</v>
      </c>
      <c r="I29" s="13">
        <f t="shared" si="5"/>
        <v>1.2305338198132329E-3</v>
      </c>
      <c r="J29" s="9"/>
      <c r="K29" s="13">
        <f t="shared" si="6"/>
        <v>0.90575692893006343</v>
      </c>
      <c r="L29" s="13">
        <f t="shared" si="7"/>
        <v>-0.90575692893006343</v>
      </c>
    </row>
    <row r="30" spans="1:12">
      <c r="A30" s="9"/>
      <c r="B30" s="14">
        <v>0.19999999999999996</v>
      </c>
      <c r="C30" s="15">
        <v>-0.60624141816473487</v>
      </c>
      <c r="D30" s="13">
        <f t="shared" si="0"/>
        <v>-34.735074626864993</v>
      </c>
      <c r="E30" s="3">
        <f t="shared" si="2"/>
        <v>-0.58641755997386047</v>
      </c>
      <c r="F30" s="3">
        <f t="shared" si="3"/>
        <v>-8.2017255918897032</v>
      </c>
      <c r="G30" s="3">
        <f t="shared" si="4"/>
        <v>78.198115470191496</v>
      </c>
      <c r="H30" s="13">
        <f t="shared" si="1"/>
        <v>-33.599251218862037</v>
      </c>
      <c r="I30" s="13">
        <f t="shared" si="5"/>
        <v>3.9298535357189799E-4</v>
      </c>
      <c r="J30" s="9"/>
      <c r="K30" s="13">
        <f t="shared" si="6"/>
        <v>0.90364442666540346</v>
      </c>
      <c r="L30" s="13">
        <f t="shared" si="7"/>
        <v>-0.90364442666540346</v>
      </c>
    </row>
    <row r="31" spans="1:12">
      <c r="A31" s="9"/>
      <c r="B31" s="14">
        <v>0.21249999999999991</v>
      </c>
      <c r="C31" s="15">
        <v>-0.69350788076473491</v>
      </c>
      <c r="D31" s="13">
        <f t="shared" si="0"/>
        <v>-39.735074626881236</v>
      </c>
      <c r="E31" s="3">
        <f t="shared" si="2"/>
        <v>-0.67672067433026428</v>
      </c>
      <c r="F31" s="3">
        <f t="shared" si="3"/>
        <v>-7.2242491485123095</v>
      </c>
      <c r="G31" s="3">
        <f t="shared" si="4"/>
        <v>88.125163676061334</v>
      </c>
      <c r="H31" s="13">
        <f t="shared" si="1"/>
        <v>-38.773238548371211</v>
      </c>
      <c r="I31" s="13">
        <f t="shared" si="5"/>
        <v>2.8181029987353194E-4</v>
      </c>
      <c r="J31" s="9"/>
      <c r="K31" s="13">
        <f t="shared" si="6"/>
        <v>0.90153192440074348</v>
      </c>
      <c r="L31" s="13">
        <f t="shared" si="7"/>
        <v>-0.90153192440074348</v>
      </c>
    </row>
    <row r="32" spans="1:12">
      <c r="A32" s="9"/>
      <c r="B32" s="14">
        <v>0.22499999999999987</v>
      </c>
      <c r="C32" s="15">
        <v>-0.76332105084473489</v>
      </c>
      <c r="D32" s="13">
        <f t="shared" si="0"/>
        <v>-43.735074626894225</v>
      </c>
      <c r="E32" s="3">
        <f t="shared" si="2"/>
        <v>-0.75325423186228357</v>
      </c>
      <c r="F32" s="3">
        <f t="shared" si="3"/>
        <v>-6.1226846025615425</v>
      </c>
      <c r="G32" s="3">
        <f t="shared" si="4"/>
        <v>95.997211578458717</v>
      </c>
      <c r="H32" s="13">
        <f t="shared" si="1"/>
        <v>-43.158288386077587</v>
      </c>
      <c r="I32" s="13">
        <f t="shared" si="5"/>
        <v>1.0134084442544222E-4</v>
      </c>
      <c r="J32" s="9"/>
      <c r="K32" s="13">
        <f t="shared" si="6"/>
        <v>0.89941942213608361</v>
      </c>
      <c r="L32" s="13">
        <f t="shared" si="7"/>
        <v>-0.89941942213608361</v>
      </c>
    </row>
    <row r="33" spans="1:12">
      <c r="A33" s="9"/>
      <c r="B33" s="14">
        <v>0.23750000000000004</v>
      </c>
      <c r="C33" s="15">
        <v>-0.8331342209237349</v>
      </c>
      <c r="D33" s="13">
        <f t="shared" si="0"/>
        <v>-47.735074626849929</v>
      </c>
      <c r="E33" s="3">
        <f t="shared" si="2"/>
        <v>-0.81478822508516868</v>
      </c>
      <c r="F33" s="3">
        <f t="shared" si="3"/>
        <v>-4.9227194578308087</v>
      </c>
      <c r="G33" s="3">
        <f t="shared" si="4"/>
        <v>101.93282031147497</v>
      </c>
      <c r="H33" s="13">
        <f t="shared" si="1"/>
        <v>-46.683926494335516</v>
      </c>
      <c r="I33" s="13">
        <f t="shared" si="5"/>
        <v>3.3657556330868906E-4</v>
      </c>
      <c r="J33" s="9"/>
      <c r="K33" s="13">
        <f t="shared" si="6"/>
        <v>0.89730691987142364</v>
      </c>
      <c r="L33" s="13">
        <f t="shared" si="7"/>
        <v>-0.89730691987142364</v>
      </c>
    </row>
    <row r="34" spans="1:12">
      <c r="A34" s="9"/>
      <c r="B34" s="14">
        <v>0.25</v>
      </c>
      <c r="C34" s="15">
        <v>-0.8680408059637349</v>
      </c>
      <c r="D34" s="13">
        <f t="shared" si="0"/>
        <v>-49.735074626856431</v>
      </c>
      <c r="E34" s="3">
        <f t="shared" si="2"/>
        <v>-0.86039521513438588</v>
      </c>
      <c r="F34" s="3">
        <f t="shared" si="3"/>
        <v>-3.6485592039373715</v>
      </c>
      <c r="G34" s="3">
        <f t="shared" si="4"/>
        <v>106.09117362280361</v>
      </c>
      <c r="H34" s="13">
        <f t="shared" si="1"/>
        <v>-49.297014540450803</v>
      </c>
      <c r="I34" s="13">
        <f t="shared" si="5"/>
        <v>5.8455059129825739E-5</v>
      </c>
      <c r="J34" s="9"/>
      <c r="K34" s="13">
        <f t="shared" si="6"/>
        <v>0.89519441760676366</v>
      </c>
      <c r="L34" s="13">
        <f t="shared" si="7"/>
        <v>-0.89519441760676366</v>
      </c>
    </row>
    <row r="35" spans="1:12">
      <c r="A35" s="9"/>
      <c r="B35" s="14">
        <v>0.26249999999999996</v>
      </c>
      <c r="C35" s="15">
        <v>-0.88549409848373484</v>
      </c>
      <c r="D35" s="13">
        <f t="shared" si="0"/>
        <v>-50.735074626859671</v>
      </c>
      <c r="E35" s="3">
        <f t="shared" si="2"/>
        <v>-0.88942545930503991</v>
      </c>
      <c r="F35" s="3">
        <f t="shared" si="3"/>
        <v>-2.3224195336523263</v>
      </c>
      <c r="G35" s="3">
        <f t="shared" si="4"/>
        <v>108.62673701890513</v>
      </c>
      <c r="H35" s="13">
        <f t="shared" si="1"/>
        <v>-50.960325009663542</v>
      </c>
      <c r="I35" s="13">
        <f t="shared" si="5"/>
        <v>1.5455597907292508E-5</v>
      </c>
      <c r="J35" s="9"/>
      <c r="K35" s="13">
        <f t="shared" si="6"/>
        <v>0.89308191534210379</v>
      </c>
      <c r="L35" s="13">
        <f t="shared" si="7"/>
        <v>-0.89308191534210379</v>
      </c>
    </row>
    <row r="36" spans="1:12">
      <c r="A36" s="9"/>
      <c r="B36" s="14">
        <v>0.27499999999999991</v>
      </c>
      <c r="C36" s="15">
        <v>-0.90294739100373489</v>
      </c>
      <c r="D36" s="13">
        <f t="shared" si="0"/>
        <v>-51.735074626862925</v>
      </c>
      <c r="E36" s="3">
        <f t="shared" si="2"/>
        <v>-0.90148277581649006</v>
      </c>
      <c r="F36" s="3">
        <f t="shared" si="3"/>
        <v>-0.96458532091601201</v>
      </c>
      <c r="G36" s="3">
        <f t="shared" si="4"/>
        <v>109.65375680914772</v>
      </c>
      <c r="H36" s="13">
        <f t="shared" si="1"/>
        <v>-51.651158358023032</v>
      </c>
      <c r="I36" s="13">
        <f t="shared" si="5"/>
        <v>2.145097646708218E-6</v>
      </c>
      <c r="J36" s="9"/>
      <c r="K36" s="13">
        <f t="shared" si="6"/>
        <v>0.89096941307744382</v>
      </c>
      <c r="L36" s="13">
        <f t="shared" si="7"/>
        <v>-0.89096941307744382</v>
      </c>
    </row>
    <row r="37" spans="1:12">
      <c r="A37" s="9"/>
      <c r="B37" s="14">
        <v>0.28749999999999987</v>
      </c>
      <c r="C37" s="15">
        <v>-0.90294739100373489</v>
      </c>
      <c r="D37" s="13">
        <f t="shared" si="0"/>
        <v>-51.735074626862925</v>
      </c>
      <c r="E37" s="3">
        <f t="shared" si="2"/>
        <v>-0.89640669282651086</v>
      </c>
      <c r="F37" s="3">
        <f t="shared" si="3"/>
        <v>0.40608663919833465</v>
      </c>
      <c r="G37" s="3">
        <f t="shared" si="4"/>
        <v>103.62327021742284</v>
      </c>
      <c r="H37" s="13">
        <f t="shared" si="1"/>
        <v>-51.360320226239082</v>
      </c>
      <c r="I37" s="13">
        <f t="shared" si="5"/>
        <v>4.2780732645541681E-5</v>
      </c>
      <c r="J37" s="9"/>
      <c r="K37" s="13">
        <f t="shared" si="6"/>
        <v>0.88885691081278384</v>
      </c>
      <c r="L37" s="13">
        <f t="shared" si="7"/>
        <v>-0.88885691081278384</v>
      </c>
    </row>
    <row r="38" spans="1:12">
      <c r="A38" s="9"/>
      <c r="B38" s="14">
        <v>0.30000000000000004</v>
      </c>
      <c r="C38" s="15">
        <v>-0.8680408059637349</v>
      </c>
      <c r="D38" s="13">
        <f t="shared" si="0"/>
        <v>-49.735074626856431</v>
      </c>
      <c r="E38" s="3">
        <f t="shared" si="2"/>
        <v>-0.8751394738650593</v>
      </c>
      <c r="F38" s="3">
        <f t="shared" si="3"/>
        <v>1.7013775169161203</v>
      </c>
      <c r="G38" s="3">
        <f t="shared" si="4"/>
        <v>101.78998222708735</v>
      </c>
      <c r="H38" s="13">
        <f t="shared" si="1"/>
        <v>-50.141798337767312</v>
      </c>
      <c r="I38" s="13">
        <f t="shared" si="5"/>
        <v>5.0391085973293459E-5</v>
      </c>
      <c r="J38" s="9"/>
      <c r="K38" s="13">
        <f t="shared" si="6"/>
        <v>0.88674440854812386</v>
      </c>
      <c r="L38" s="13">
        <f t="shared" si="7"/>
        <v>-0.88674440854812386</v>
      </c>
    </row>
    <row r="39" spans="1:12">
      <c r="A39" s="9"/>
      <c r="B39" s="14">
        <v>0.3125</v>
      </c>
      <c r="C39" s="15">
        <v>-0.8331342209237349</v>
      </c>
      <c r="D39" s="13">
        <f t="shared" si="0"/>
        <v>-47.735074626849929</v>
      </c>
      <c r="E39" s="3">
        <f t="shared" si="2"/>
        <v>-0.8379675701806254</v>
      </c>
      <c r="F39" s="3">
        <f t="shared" si="3"/>
        <v>2.9737522947547124</v>
      </c>
      <c r="G39" s="3">
        <f t="shared" si="4"/>
        <v>98.4725828277315</v>
      </c>
      <c r="H39" s="13">
        <f t="shared" si="1"/>
        <v>-48.012005140182453</v>
      </c>
      <c r="I39" s="13">
        <f t="shared" si="5"/>
        <v>2.3361265039083906E-5</v>
      </c>
      <c r="J39" s="9"/>
      <c r="K39" s="13">
        <f t="shared" si="6"/>
        <v>0.884631906283464</v>
      </c>
      <c r="L39" s="13">
        <f t="shared" si="7"/>
        <v>-0.884631906283464</v>
      </c>
    </row>
    <row r="40" spans="1:12">
      <c r="A40" s="9"/>
      <c r="B40" s="14">
        <v>0.32499999999999996</v>
      </c>
      <c r="C40" s="15">
        <v>-0.78077434336373486</v>
      </c>
      <c r="D40" s="13">
        <f t="shared" si="0"/>
        <v>-44.735074626840181</v>
      </c>
      <c r="E40" s="3">
        <f t="shared" si="2"/>
        <v>-0.78540932542935848</v>
      </c>
      <c r="F40" s="3">
        <f t="shared" si="3"/>
        <v>4.2046595801013567</v>
      </c>
      <c r="G40" s="3">
        <f t="shared" si="4"/>
        <v>93.544374317642408</v>
      </c>
      <c r="H40" s="13">
        <f t="shared" si="1"/>
        <v>-45.000639537319245</v>
      </c>
      <c r="I40" s="13">
        <f t="shared" si="5"/>
        <v>2.1483058748652669E-5</v>
      </c>
      <c r="J40" s="9"/>
      <c r="K40" s="13">
        <f t="shared" si="6"/>
        <v>0.88251940401880402</v>
      </c>
      <c r="L40" s="13">
        <f t="shared" si="7"/>
        <v>-0.88251940401880402</v>
      </c>
    </row>
    <row r="41" spans="1:12">
      <c r="A41" s="9"/>
      <c r="B41" s="14">
        <v>0.33749999999999991</v>
      </c>
      <c r="C41" s="15">
        <v>-0.71096117328473485</v>
      </c>
      <c r="D41" s="13">
        <f t="shared" si="0"/>
        <v>-40.735074626884483</v>
      </c>
      <c r="E41" s="3">
        <f t="shared" si="2"/>
        <v>-0.71823477219095988</v>
      </c>
      <c r="F41" s="3">
        <f t="shared" si="3"/>
        <v>5.3739642590718866</v>
      </c>
      <c r="G41" s="3">
        <f t="shared" si="4"/>
        <v>86.86020315942811</v>
      </c>
      <c r="H41" s="13">
        <f t="shared" si="1"/>
        <v>-41.151821146082142</v>
      </c>
      <c r="I41" s="13">
        <f t="shared" si="5"/>
        <v>5.2905241048637975E-5</v>
      </c>
      <c r="J41" s="9"/>
      <c r="K41" s="13">
        <f t="shared" si="6"/>
        <v>0.88040690175414404</v>
      </c>
      <c r="L41" s="13">
        <f t="shared" si="7"/>
        <v>-0.88040690175414404</v>
      </c>
    </row>
    <row r="42" spans="1:12">
      <c r="A42" s="9"/>
      <c r="B42" s="14">
        <v>0.34999999999999987</v>
      </c>
      <c r="C42" s="15">
        <v>-0.62369471068473492</v>
      </c>
      <c r="D42" s="13">
        <f t="shared" si="0"/>
        <v>-35.73507462686824</v>
      </c>
      <c r="E42" s="3">
        <f t="shared" si="2"/>
        <v>-0.63748831220890068</v>
      </c>
      <c r="F42" s="3">
        <f t="shared" si="3"/>
        <v>6.4597167985647381</v>
      </c>
      <c r="G42" s="3">
        <f t="shared" si="4"/>
        <v>78.293131342489801</v>
      </c>
      <c r="H42" s="13">
        <f t="shared" si="1"/>
        <v>-36.525389778488154</v>
      </c>
      <c r="I42" s="13">
        <f t="shared" si="5"/>
        <v>1.9026344300746785E-4</v>
      </c>
      <c r="J42" s="9"/>
      <c r="K42" s="13">
        <f t="shared" si="6"/>
        <v>0.87829439948948418</v>
      </c>
      <c r="L42" s="13">
        <f t="shared" si="7"/>
        <v>-0.87829439948948418</v>
      </c>
    </row>
    <row r="43" spans="1:12">
      <c r="A43" s="9"/>
      <c r="B43" s="14">
        <v>0.36250000000000004</v>
      </c>
      <c r="C43" s="15">
        <v>-0.51897495556473494</v>
      </c>
      <c r="D43" s="13">
        <f t="shared" si="0"/>
        <v>-29.73507462684875</v>
      </c>
      <c r="E43" s="3">
        <f t="shared" si="2"/>
        <v>-0.54450855045457747</v>
      </c>
      <c r="F43" s="3">
        <f t="shared" si="3"/>
        <v>7.4383809403458603</v>
      </c>
      <c r="G43" s="3">
        <f t="shared" si="4"/>
        <v>67.777196979760959</v>
      </c>
      <c r="H43" s="13">
        <f t="shared" si="1"/>
        <v>-31.19804184983353</v>
      </c>
      <c r="I43" s="13">
        <f t="shared" si="5"/>
        <v>6.5196446799859235E-4</v>
      </c>
      <c r="J43" s="9"/>
      <c r="K43" s="13">
        <f t="shared" si="6"/>
        <v>0.8761818972248242</v>
      </c>
      <c r="L43" s="13">
        <f t="shared" si="7"/>
        <v>-0.8761818972248242</v>
      </c>
    </row>
    <row r="44" spans="1:12">
      <c r="A44" s="9"/>
      <c r="B44" s="14">
        <v>0.375</v>
      </c>
      <c r="C44" s="15">
        <v>-0.41425520044573488</v>
      </c>
      <c r="D44" s="13">
        <f t="shared" si="0"/>
        <v>-23.735074626886547</v>
      </c>
      <c r="E44" s="3">
        <f t="shared" si="2"/>
        <v>-0.44093860167216659</v>
      </c>
      <c r="F44" s="3">
        <f t="shared" si="3"/>
        <v>8.2855959025928723</v>
      </c>
      <c r="G44" s="3">
        <f t="shared" si="4"/>
        <v>55.349930228967381</v>
      </c>
      <c r="H44" s="13">
        <f t="shared" si="1"/>
        <v>-25.26392090021529</v>
      </c>
      <c r="I44" s="13">
        <f t="shared" si="5"/>
        <v>7.1200390101073684E-4</v>
      </c>
      <c r="J44" s="9"/>
      <c r="K44" s="13">
        <f t="shared" si="6"/>
        <v>0.87406939496016423</v>
      </c>
      <c r="L44" s="13">
        <f t="shared" si="7"/>
        <v>-0.87406939496016423</v>
      </c>
    </row>
    <row r="45" spans="1:12">
      <c r="A45" s="9"/>
      <c r="B45" s="14">
        <v>0.38749999999999996</v>
      </c>
      <c r="C45" s="15">
        <v>-0.3095354453257349</v>
      </c>
      <c r="D45" s="13">
        <f t="shared" si="0"/>
        <v>-17.735074626867057</v>
      </c>
      <c r="E45" s="3">
        <f t="shared" si="2"/>
        <v>-0.32872022629147951</v>
      </c>
      <c r="F45" s="3">
        <f t="shared" si="3"/>
        <v>8.9774700304549651</v>
      </c>
      <c r="G45" s="3">
        <f t="shared" si="4"/>
        <v>41.185865892104438</v>
      </c>
      <c r="H45" s="13">
        <f t="shared" si="1"/>
        <v>-18.834281607087139</v>
      </c>
      <c r="I45" s="13">
        <f t="shared" si="5"/>
        <v>3.6805582070359661E-4</v>
      </c>
      <c r="J45" s="9"/>
      <c r="K45" s="13">
        <f t="shared" si="6"/>
        <v>0.87195689269550436</v>
      </c>
      <c r="L45" s="13">
        <f t="shared" si="7"/>
        <v>-0.87195689269550436</v>
      </c>
    </row>
    <row r="46" spans="1:12">
      <c r="A46" s="9"/>
      <c r="B46" s="14">
        <v>0.40000000000000013</v>
      </c>
      <c r="C46" s="15">
        <v>-0.1873623976857349</v>
      </c>
      <c r="D46" s="13">
        <f t="shared" si="0"/>
        <v>-10.735074626844312</v>
      </c>
      <c r="E46" s="3">
        <f t="shared" si="2"/>
        <v>-0.21006655936515112</v>
      </c>
      <c r="F46" s="3">
        <f t="shared" si="3"/>
        <v>9.4922933541062697</v>
      </c>
      <c r="G46" s="3">
        <f t="shared" si="4"/>
        <v>25.611530773272086</v>
      </c>
      <c r="H46" s="13">
        <f t="shared" si="1"/>
        <v>-12.035927268457517</v>
      </c>
      <c r="I46" s="13">
        <f t="shared" si="5"/>
        <v>5.1547895756507182E-4</v>
      </c>
      <c r="J46" s="9"/>
      <c r="K46" s="13">
        <f t="shared" si="6"/>
        <v>0.86984439043084438</v>
      </c>
      <c r="L46" s="13">
        <f t="shared" si="7"/>
        <v>-0.86984439043084438</v>
      </c>
    </row>
    <row r="47" spans="1:12">
      <c r="A47" s="9"/>
      <c r="B47" s="14">
        <v>0.41249999999999987</v>
      </c>
      <c r="C47" s="15">
        <v>-6.518935004653488E-2</v>
      </c>
      <c r="D47" s="13">
        <f t="shared" si="0"/>
        <v>-3.7350746268674055</v>
      </c>
      <c r="E47" s="3">
        <f t="shared" si="2"/>
        <v>-8.741109075549898E-2</v>
      </c>
      <c r="F47" s="3">
        <f t="shared" si="3"/>
        <v>9.8124374887721704</v>
      </c>
      <c r="G47" s="3">
        <f t="shared" si="4"/>
        <v>9.0946004256243178</v>
      </c>
      <c r="H47" s="13">
        <f t="shared" si="1"/>
        <v>-5.0082865829250984</v>
      </c>
      <c r="I47" s="13">
        <f t="shared" si="5"/>
        <v>4.9380576013643225E-4</v>
      </c>
      <c r="J47" s="9"/>
      <c r="K47" s="13">
        <f t="shared" si="6"/>
        <v>0.86773188816618441</v>
      </c>
      <c r="L47" s="13">
        <f t="shared" si="7"/>
        <v>-0.86773188816618441</v>
      </c>
    </row>
    <row r="48" spans="1:12">
      <c r="A48" s="9"/>
      <c r="B48" s="14">
        <v>0.42500000000000004</v>
      </c>
      <c r="C48" s="15">
        <v>5.6983697593065111E-2</v>
      </c>
      <c r="D48" s="13">
        <f t="shared" si="0"/>
        <v>3.2649253731324186</v>
      </c>
      <c r="E48" s="3">
        <f t="shared" si="2"/>
        <v>3.6665409170656957E-2</v>
      </c>
      <c r="F48" s="3">
        <f t="shared" si="3"/>
        <v>9.926119994092474</v>
      </c>
      <c r="G48" s="3">
        <f t="shared" si="4"/>
        <v>-7.7945427531797886</v>
      </c>
      <c r="H48" s="13">
        <f t="shared" si="1"/>
        <v>2.1007731995989078</v>
      </c>
      <c r="I48" s="13">
        <f t="shared" si="5"/>
        <v>4.1283284441616521E-4</v>
      </c>
      <c r="J48" s="9"/>
      <c r="K48" s="13">
        <f t="shared" si="6"/>
        <v>0.86561938590152443</v>
      </c>
      <c r="L48" s="13">
        <f t="shared" si="7"/>
        <v>-0.86561938590152443</v>
      </c>
    </row>
    <row r="49" spans="1:12">
      <c r="A49" s="9"/>
      <c r="B49" s="14">
        <v>0.43749999999999978</v>
      </c>
      <c r="C49" s="15">
        <v>0.1791567452322651</v>
      </c>
      <c r="D49" s="13">
        <f t="shared" si="0"/>
        <v>10.264925373109325</v>
      </c>
      <c r="E49" s="3">
        <f t="shared" si="2"/>
        <v>0.15952401179162856</v>
      </c>
      <c r="F49" s="3">
        <f t="shared" si="3"/>
        <v>9.8286882096777273</v>
      </c>
      <c r="G49" s="3">
        <f t="shared" si="4"/>
        <v>-24.443078155201249</v>
      </c>
      <c r="H49" s="13">
        <f t="shared" si="1"/>
        <v>9.1400526066554946</v>
      </c>
      <c r="I49" s="13">
        <f t="shared" si="5"/>
        <v>3.8544422235108831E-4</v>
      </c>
      <c r="J49" s="9"/>
      <c r="K49" s="13">
        <f t="shared" si="6"/>
        <v>0.86350688363686456</v>
      </c>
      <c r="L49" s="13">
        <f t="shared" si="7"/>
        <v>-0.86350688363686456</v>
      </c>
    </row>
    <row r="50" spans="1:12">
      <c r="A50" s="9"/>
      <c r="B50" s="14">
        <v>0.44999999999999996</v>
      </c>
      <c r="C50" s="15">
        <v>0.30132979287226513</v>
      </c>
      <c r="D50" s="13">
        <f t="shared" si="0"/>
        <v>17.264925373132069</v>
      </c>
      <c r="E50" s="3">
        <f t="shared" si="2"/>
        <v>0.27856338345084997</v>
      </c>
      <c r="F50" s="3">
        <f t="shared" si="3"/>
        <v>9.5231497327377124</v>
      </c>
      <c r="G50" s="3">
        <f t="shared" si="4"/>
        <v>-40.265302290635653</v>
      </c>
      <c r="H50" s="13">
        <f t="shared" si="1"/>
        <v>15.960506198618106</v>
      </c>
      <c r="I50" s="13">
        <f t="shared" si="5"/>
        <v>5.1830939794350129E-4</v>
      </c>
      <c r="J50" s="9"/>
      <c r="K50" s="13">
        <f t="shared" si="6"/>
        <v>0.86139438137220459</v>
      </c>
      <c r="L50" s="13">
        <f t="shared" si="7"/>
        <v>-0.86139438137220459</v>
      </c>
    </row>
    <row r="51" spans="1:12">
      <c r="A51" s="9"/>
      <c r="B51" s="14">
        <v>0.46250000000000013</v>
      </c>
      <c r="C51" s="15">
        <v>0.40604954799226511</v>
      </c>
      <c r="D51" s="13">
        <f t="shared" si="0"/>
        <v>23.264925373151563</v>
      </c>
      <c r="E51" s="3">
        <f t="shared" si="2"/>
        <v>0.39131130162715955</v>
      </c>
      <c r="F51" s="3">
        <f t="shared" si="3"/>
        <v>9.0198334541047664</v>
      </c>
      <c r="G51" s="3">
        <f t="shared" si="4"/>
        <v>-54.765875712633495</v>
      </c>
      <c r="H51" s="13">
        <f t="shared" si="1"/>
        <v>22.420486059006986</v>
      </c>
      <c r="I51" s="13">
        <f t="shared" si="5"/>
        <v>2.1721590591854747E-4</v>
      </c>
      <c r="J51" s="9"/>
      <c r="K51" s="13">
        <f t="shared" si="6"/>
        <v>0.85928187910754461</v>
      </c>
      <c r="L51" s="13">
        <f t="shared" si="7"/>
        <v>-0.85928187910754461</v>
      </c>
    </row>
    <row r="52" spans="1:12">
      <c r="A52" s="9"/>
      <c r="B52" s="14">
        <v>0.47499999999999987</v>
      </c>
      <c r="C52" s="15">
        <v>0.51076930311126512</v>
      </c>
      <c r="D52" s="13">
        <f t="shared" si="0"/>
        <v>29.264925373113758</v>
      </c>
      <c r="E52" s="3">
        <f t="shared" si="2"/>
        <v>0.49550205172337014</v>
      </c>
      <c r="F52" s="3">
        <f t="shared" si="3"/>
        <v>8.3352600076968475</v>
      </c>
      <c r="G52" s="3">
        <f t="shared" si="4"/>
        <v>-67.583248187465159</v>
      </c>
      <c r="H52" s="13">
        <f t="shared" si="1"/>
        <v>28.390176303822127</v>
      </c>
      <c r="I52" s="13">
        <f t="shared" si="5"/>
        <v>2.3308896494118105E-4</v>
      </c>
      <c r="J52" s="9"/>
      <c r="K52" s="13">
        <f t="shared" si="6"/>
        <v>0.85716937684288474</v>
      </c>
      <c r="L52" s="13">
        <f t="shared" si="7"/>
        <v>-0.85716937684288474</v>
      </c>
    </row>
    <row r="53" spans="1:12">
      <c r="A53" s="9"/>
      <c r="B53" s="14">
        <v>0.48750000000000004</v>
      </c>
      <c r="C53" s="15">
        <v>0.59803576571126515</v>
      </c>
      <c r="D53" s="13">
        <f t="shared" si="0"/>
        <v>34.264925373130005</v>
      </c>
      <c r="E53" s="3">
        <f t="shared" si="2"/>
        <v>0.58913291929028933</v>
      </c>
      <c r="F53" s="3">
        <f t="shared" si="3"/>
        <v>7.490469405353533</v>
      </c>
      <c r="G53" s="3">
        <f t="shared" si="4"/>
        <v>-78.505993766927062</v>
      </c>
      <c r="H53" s="13">
        <f t="shared" si="1"/>
        <v>33.754829847554944</v>
      </c>
      <c r="I53" s="13">
        <f t="shared" si="5"/>
        <v>7.9260674395482137E-5</v>
      </c>
      <c r="J53" s="9"/>
      <c r="K53" s="13">
        <f t="shared" si="6"/>
        <v>0.85505687457822477</v>
      </c>
      <c r="L53" s="13">
        <f t="shared" si="7"/>
        <v>-0.85505687457822477</v>
      </c>
    </row>
    <row r="54" spans="1:12">
      <c r="A54" s="9"/>
      <c r="B54" s="14">
        <v>0.49999999999999978</v>
      </c>
      <c r="C54" s="15">
        <v>0.68530222831126508</v>
      </c>
      <c r="D54" s="13">
        <f t="shared" si="0"/>
        <v>39.264925373146248</v>
      </c>
      <c r="E54" s="3">
        <f t="shared" si="2"/>
        <v>0.6704972253311261</v>
      </c>
      <c r="F54" s="3">
        <f t="shared" si="3"/>
        <v>6.5091444832669447</v>
      </c>
      <c r="G54" s="3">
        <f t="shared" si="4"/>
        <v>-87.462431800709567</v>
      </c>
      <c r="H54" s="13">
        <f t="shared" si="1"/>
        <v>38.416661186705674</v>
      </c>
      <c r="I54" s="13">
        <f t="shared" si="5"/>
        <v>2.1918811324192413E-4</v>
      </c>
      <c r="J54" s="9"/>
      <c r="K54" s="13">
        <f t="shared" si="6"/>
        <v>0.8529443723135649</v>
      </c>
      <c r="L54" s="13">
        <f t="shared" si="7"/>
        <v>-0.8529443723135649</v>
      </c>
    </row>
    <row r="55" spans="1:12">
      <c r="A55" s="9"/>
      <c r="B55" s="14">
        <v>0.51249999999999996</v>
      </c>
      <c r="C55" s="15">
        <v>0.73766210587126513</v>
      </c>
      <c r="D55" s="13">
        <f t="shared" si="0"/>
        <v>42.264925373155997</v>
      </c>
      <c r="E55" s="3">
        <f t="shared" si="2"/>
        <v>0.73819552640310204</v>
      </c>
      <c r="F55" s="3">
        <f t="shared" si="3"/>
        <v>5.4158640857580753</v>
      </c>
      <c r="G55" s="3">
        <f t="shared" si="4"/>
        <v>-94.4900189540121</v>
      </c>
      <c r="H55" s="13">
        <f t="shared" si="1"/>
        <v>42.295488118335875</v>
      </c>
      <c r="I55" s="13">
        <f t="shared" si="5"/>
        <v>2.8453746378517671E-7</v>
      </c>
      <c r="J55" s="9"/>
      <c r="K55" s="13">
        <f t="shared" si="6"/>
        <v>0.85083187004890493</v>
      </c>
      <c r="L55" s="13">
        <f t="shared" si="7"/>
        <v>-0.85083187004890493</v>
      </c>
    </row>
    <row r="56" spans="1:12">
      <c r="A56" s="9"/>
      <c r="B56" s="14">
        <v>0.52500000000000013</v>
      </c>
      <c r="C56" s="15">
        <v>0.79002198343026508</v>
      </c>
      <c r="D56" s="13">
        <f t="shared" si="0"/>
        <v>45.264925373108447</v>
      </c>
      <c r="E56" s="3">
        <f t="shared" si="2"/>
        <v>0.79112976201351359</v>
      </c>
      <c r="F56" s="3">
        <f t="shared" si="3"/>
        <v>4.2347388488329241</v>
      </c>
      <c r="G56" s="3">
        <f t="shared" si="4"/>
        <v>-99.693914538858948</v>
      </c>
      <c r="H56" s="13">
        <f t="shared" si="1"/>
        <v>45.32839641056357</v>
      </c>
      <c r="I56" s="13">
        <f t="shared" si="5"/>
        <v>1.2271733895040733E-6</v>
      </c>
      <c r="J56" s="9"/>
      <c r="K56" s="13">
        <f t="shared" si="6"/>
        <v>0.84871936778424495</v>
      </c>
      <c r="L56" s="13">
        <f t="shared" si="7"/>
        <v>-0.84871936778424495</v>
      </c>
    </row>
    <row r="57" spans="1:12">
      <c r="A57" s="9"/>
      <c r="B57" s="14">
        <v>0.53749999999999987</v>
      </c>
      <c r="C57" s="15">
        <v>0.82492856847026508</v>
      </c>
      <c r="D57" s="13">
        <f t="shared" si="0"/>
        <v>47.264925373114941</v>
      </c>
      <c r="E57" s="3">
        <f t="shared" si="2"/>
        <v>0.82848682347722846</v>
      </c>
      <c r="F57" s="3">
        <f t="shared" si="3"/>
        <v>2.9885649170971869</v>
      </c>
      <c r="G57" s="3">
        <f t="shared" si="4"/>
        <v>-103.20389492112244</v>
      </c>
      <c r="H57" s="13">
        <f t="shared" si="1"/>
        <v>47.468798367445238</v>
      </c>
      <c r="I57" s="13">
        <f t="shared" si="5"/>
        <v>1.2661178694579995E-5</v>
      </c>
      <c r="J57" s="9"/>
      <c r="K57" s="13">
        <f t="shared" si="6"/>
        <v>0.84660686551958508</v>
      </c>
      <c r="L57" s="13">
        <f t="shared" si="7"/>
        <v>-0.84660686551958508</v>
      </c>
    </row>
    <row r="58" spans="1:12">
      <c r="A58" s="9"/>
      <c r="B58" s="14">
        <v>0.55000000000000004</v>
      </c>
      <c r="C58" s="15">
        <v>0.84238186099026513</v>
      </c>
      <c r="D58" s="13">
        <f t="shared" si="0"/>
        <v>48.264925373118196</v>
      </c>
      <c r="E58" s="3">
        <f t="shared" si="2"/>
        <v>0.84971827635951791</v>
      </c>
      <c r="F58" s="3">
        <f t="shared" si="3"/>
        <v>1.6985162305831563</v>
      </c>
      <c r="G58" s="3">
        <f t="shared" si="4"/>
        <v>-105.13661778712974</v>
      </c>
      <c r="H58" s="13">
        <f t="shared" si="1"/>
        <v>48.685271010531288</v>
      </c>
      <c r="I58" s="13">
        <f t="shared" si="5"/>
        <v>5.3822990470208408E-5</v>
      </c>
      <c r="J58" s="9"/>
      <c r="K58" s="13">
        <f t="shared" si="6"/>
        <v>0.84449436325492511</v>
      </c>
      <c r="L58" s="13">
        <f t="shared" si="7"/>
        <v>-0.84449436325492511</v>
      </c>
    </row>
    <row r="59" spans="1:12">
      <c r="A59" s="9"/>
      <c r="B59" s="14">
        <v>0.56249999999999978</v>
      </c>
      <c r="C59" s="15">
        <v>0.84238186099026513</v>
      </c>
      <c r="D59" s="13">
        <f t="shared" si="0"/>
        <v>48.264925373118196</v>
      </c>
      <c r="E59" s="3">
        <f t="shared" si="2"/>
        <v>0.85452213271256838</v>
      </c>
      <c r="F59" s="3">
        <f t="shared" si="3"/>
        <v>0.38430850824403451</v>
      </c>
      <c r="G59" s="3">
        <f t="shared" si="4"/>
        <v>-105.5675495810394</v>
      </c>
      <c r="H59" s="13">
        <f t="shared" si="1"/>
        <v>48.960511704948189</v>
      </c>
      <c r="I59" s="13">
        <f t="shared" si="5"/>
        <v>1.4738619749135601E-4</v>
      </c>
      <c r="J59" s="9"/>
      <c r="K59" s="13">
        <f t="shared" si="6"/>
        <v>0.84238186099026513</v>
      </c>
      <c r="L59" s="13">
        <f t="shared" si="7"/>
        <v>-0.84238186099026513</v>
      </c>
    </row>
    <row r="60" spans="1:12">
      <c r="A60" s="9"/>
      <c r="B60" s="14">
        <v>0.57499999999999996</v>
      </c>
      <c r="C60" s="15">
        <v>0.84238186099026513</v>
      </c>
      <c r="D60" s="13">
        <f t="shared" si="0"/>
        <v>48.264925373118196</v>
      </c>
      <c r="E60" s="3">
        <f t="shared" si="2"/>
        <v>0.84283105944358139</v>
      </c>
      <c r="F60" s="3">
        <f t="shared" si="3"/>
        <v>-0.93528586151895809</v>
      </c>
      <c r="G60" s="3">
        <f t="shared" si="4"/>
        <v>-98.914679836219236</v>
      </c>
      <c r="H60" s="13">
        <f t="shared" si="1"/>
        <v>48.290662548657025</v>
      </c>
      <c r="I60" s="13">
        <f t="shared" si="5"/>
        <v>2.0177925046171787E-7</v>
      </c>
      <c r="J60" s="9"/>
      <c r="K60" s="13">
        <f t="shared" si="6"/>
        <v>0.84026935872560515</v>
      </c>
      <c r="L60" s="13">
        <f t="shared" si="7"/>
        <v>-0.84026935872560515</v>
      </c>
    </row>
    <row r="61" spans="1:12">
      <c r="A61" s="9"/>
      <c r="B61" s="14">
        <v>0.58750000000000013</v>
      </c>
      <c r="C61" s="15">
        <v>0.80747527595026514</v>
      </c>
      <c r="D61" s="13">
        <f t="shared" si="0"/>
        <v>46.264925373111701</v>
      </c>
      <c r="E61" s="3">
        <f t="shared" si="2"/>
        <v>0.81568456745018514</v>
      </c>
      <c r="F61" s="3">
        <f t="shared" si="3"/>
        <v>-2.1717193594716986</v>
      </c>
      <c r="G61" s="3">
        <f t="shared" si="4"/>
        <v>-96.416562104023228</v>
      </c>
      <c r="H61" s="13">
        <f t="shared" si="1"/>
        <v>46.73528312884973</v>
      </c>
      <c r="I61" s="13">
        <f t="shared" si="5"/>
        <v>6.7392466930658792E-5</v>
      </c>
      <c r="J61" s="9"/>
      <c r="K61" s="13">
        <f t="shared" si="6"/>
        <v>0.83815685646094518</v>
      </c>
      <c r="L61" s="13">
        <f t="shared" si="7"/>
        <v>-0.83815685646094518</v>
      </c>
    </row>
    <row r="62" spans="1:12">
      <c r="A62" s="9"/>
      <c r="B62" s="14">
        <v>0.59999999999999987</v>
      </c>
      <c r="C62" s="15">
        <v>0.75511539839126507</v>
      </c>
      <c r="D62" s="13">
        <f t="shared" si="0"/>
        <v>43.264925373159244</v>
      </c>
      <c r="E62" s="3">
        <f t="shared" si="2"/>
        <v>0.77347298762803529</v>
      </c>
      <c r="F62" s="3">
        <f t="shared" si="3"/>
        <v>-3.3769263857719891</v>
      </c>
      <c r="G62" s="3">
        <f t="shared" si="4"/>
        <v>-92.387564993235429</v>
      </c>
      <c r="H62" s="13">
        <f t="shared" si="1"/>
        <v>44.31673775846096</v>
      </c>
      <c r="I62" s="13">
        <f t="shared" si="5"/>
        <v>3.3700108258598191E-4</v>
      </c>
      <c r="J62" s="9"/>
      <c r="K62" s="13">
        <f t="shared" si="6"/>
        <v>0.83604435419628531</v>
      </c>
      <c r="L62" s="13">
        <f t="shared" si="7"/>
        <v>-0.83604435419628531</v>
      </c>
    </row>
    <row r="63" spans="1:12">
      <c r="A63" s="9"/>
      <c r="B63" s="14">
        <v>0.61250000000000004</v>
      </c>
      <c r="C63" s="15">
        <v>0.70275552083126513</v>
      </c>
      <c r="D63" s="13">
        <f t="shared" si="0"/>
        <v>40.264925373149502</v>
      </c>
      <c r="E63" s="3">
        <f t="shared" si="2"/>
        <v>0.71682585077569239</v>
      </c>
      <c r="F63" s="3">
        <f t="shared" si="3"/>
        <v>-4.5317709481874324</v>
      </c>
      <c r="G63" s="3">
        <f t="shared" si="4"/>
        <v>-86.715570205903504</v>
      </c>
      <c r="H63" s="13">
        <f t="shared" si="1"/>
        <v>41.071095895321719</v>
      </c>
      <c r="I63" s="13">
        <f t="shared" si="5"/>
        <v>1.9797418474504618E-4</v>
      </c>
      <c r="J63" s="9"/>
      <c r="K63" s="13">
        <f t="shared" si="6"/>
        <v>0.83393185193162533</v>
      </c>
      <c r="L63" s="13">
        <f t="shared" si="7"/>
        <v>-0.83393185193162533</v>
      </c>
    </row>
    <row r="64" spans="1:12">
      <c r="A64" s="9"/>
      <c r="B64" s="14">
        <v>0.62499999999999978</v>
      </c>
      <c r="C64" s="15">
        <v>0.63294235075126515</v>
      </c>
      <c r="D64" s="13">
        <f t="shared" si="0"/>
        <v>36.264925373136506</v>
      </c>
      <c r="E64" s="3">
        <f t="shared" si="2"/>
        <v>0.64662940607867703</v>
      </c>
      <c r="F64" s="3">
        <f t="shared" si="3"/>
        <v>-5.615715575761226</v>
      </c>
      <c r="G64" s="3">
        <f t="shared" si="4"/>
        <v>-79.290583835555239</v>
      </c>
      <c r="H64" s="13">
        <f t="shared" si="1"/>
        <v>37.049135877359255</v>
      </c>
      <c r="I64" s="13">
        <f t="shared" si="5"/>
        <v>1.873354835356339E-4</v>
      </c>
      <c r="J64" s="9"/>
      <c r="K64" s="13">
        <f t="shared" si="6"/>
        <v>0.83181934966696547</v>
      </c>
      <c r="L64" s="13">
        <f t="shared" si="7"/>
        <v>-0.83181934966696547</v>
      </c>
    </row>
    <row r="65" spans="1:12">
      <c r="A65" s="9"/>
      <c r="B65" s="14">
        <v>0.63749999999999996</v>
      </c>
      <c r="C65" s="15">
        <v>0.54567588815126511</v>
      </c>
      <c r="D65" s="13">
        <f t="shared" si="0"/>
        <v>31.264925373120256</v>
      </c>
      <c r="E65" s="3">
        <f t="shared" si="2"/>
        <v>0.56404380765735618</v>
      </c>
      <c r="F65" s="3">
        <f t="shared" si="3"/>
        <v>-6.6068478737056662</v>
      </c>
      <c r="G65" s="3">
        <f t="shared" si="4"/>
        <v>-70.040337576861887</v>
      </c>
      <c r="H65" s="13">
        <f t="shared" si="1"/>
        <v>32.317329639255298</v>
      </c>
      <c r="I65" s="13">
        <f t="shared" si="5"/>
        <v>3.3738046698224077E-4</v>
      </c>
      <c r="J65" s="9"/>
      <c r="K65" s="13">
        <f t="shared" si="6"/>
        <v>0.82970684740230549</v>
      </c>
      <c r="L65" s="13">
        <f t="shared" si="7"/>
        <v>-0.82970684740230549</v>
      </c>
    </row>
    <row r="66" spans="1:12">
      <c r="A66" s="9"/>
      <c r="B66" s="14">
        <v>0.65000000000000013</v>
      </c>
      <c r="C66" s="15">
        <v>0.4584094255522651</v>
      </c>
      <c r="D66" s="13">
        <f t="shared" si="0"/>
        <v>26.264925373161308</v>
      </c>
      <c r="E66" s="3">
        <f t="shared" si="2"/>
        <v>0.47051440648965071</v>
      </c>
      <c r="F66" s="3">
        <f t="shared" si="3"/>
        <v>-7.4823520934164396</v>
      </c>
      <c r="G66" s="3">
        <f t="shared" si="4"/>
        <v>-58.968236350990452</v>
      </c>
      <c r="H66" s="13">
        <f t="shared" si="1"/>
        <v>26.958489691959816</v>
      </c>
      <c r="I66" s="13">
        <f t="shared" si="5"/>
        <v>1.4653056349446877E-4</v>
      </c>
      <c r="J66" s="9"/>
      <c r="K66" s="13">
        <f t="shared" si="6"/>
        <v>0.82759434513764552</v>
      </c>
      <c r="L66" s="13">
        <f t="shared" si="7"/>
        <v>-0.82759434513764552</v>
      </c>
    </row>
    <row r="67" spans="1:12">
      <c r="A67" s="9"/>
      <c r="B67" s="14">
        <v>0.66249999999999987</v>
      </c>
      <c r="C67" s="15">
        <v>0.35368967043226512</v>
      </c>
      <c r="D67" s="13">
        <f t="shared" si="0"/>
        <v>20.264925373141814</v>
      </c>
      <c r="E67" s="3">
        <f t="shared" si="2"/>
        <v>0.36777121839210297</v>
      </c>
      <c r="F67" s="3">
        <f t="shared" si="3"/>
        <v>-8.2194550478038195</v>
      </c>
      <c r="G67" s="3">
        <f t="shared" si="4"/>
        <v>-46.186859227852253</v>
      </c>
      <c r="H67" s="13">
        <f t="shared" si="1"/>
        <v>21.071738640251578</v>
      </c>
      <c r="I67" s="13">
        <f t="shared" si="5"/>
        <v>1.9828999294521345E-4</v>
      </c>
      <c r="J67" s="9"/>
      <c r="K67" s="13">
        <f t="shared" si="6"/>
        <v>0.82548184287298565</v>
      </c>
      <c r="L67" s="13">
        <f t="shared" si="7"/>
        <v>-0.82548184287298565</v>
      </c>
    </row>
    <row r="68" spans="1:12">
      <c r="A68" s="9"/>
      <c r="B68" s="14">
        <v>0.67500000000000004</v>
      </c>
      <c r="C68" s="15">
        <v>0.24896991531226512</v>
      </c>
      <c r="D68" s="13">
        <f t="shared" si="0"/>
        <v>14.26492537312232</v>
      </c>
      <c r="E68" s="3">
        <f t="shared" si="2"/>
        <v>0.2578113335402033</v>
      </c>
      <c r="F68" s="3">
        <f t="shared" si="3"/>
        <v>-8.7967907881519736</v>
      </c>
      <c r="G68" s="3">
        <f t="shared" si="4"/>
        <v>-31.93895842912924</v>
      </c>
      <c r="H68" s="13">
        <f t="shared" si="1"/>
        <v>14.771501322493213</v>
      </c>
      <c r="I68" s="13">
        <f t="shared" si="5"/>
        <v>7.8170676281317614E-5</v>
      </c>
      <c r="J68" s="9"/>
      <c r="K68" s="13">
        <f t="shared" si="6"/>
        <v>0.82336934060832567</v>
      </c>
      <c r="L68" s="13">
        <f t="shared" si="7"/>
        <v>-0.82336934060832567</v>
      </c>
    </row>
    <row r="69" spans="1:12">
      <c r="A69" s="9"/>
      <c r="B69" s="14">
        <v>0.68749999999999978</v>
      </c>
      <c r="C69" s="15">
        <v>0.12679686767326512</v>
      </c>
      <c r="D69" s="13">
        <f t="shared" si="0"/>
        <v>7.2649253731568733</v>
      </c>
      <c r="E69" s="3">
        <f t="shared" si="2"/>
        <v>0.14286098643375217</v>
      </c>
      <c r="F69" s="3">
        <f t="shared" si="3"/>
        <v>-9.1960277685160889</v>
      </c>
      <c r="G69" s="3">
        <f t="shared" si="4"/>
        <v>-16.598666536699394</v>
      </c>
      <c r="H69" s="13">
        <f t="shared" si="1"/>
        <v>8.1853315797297093</v>
      </c>
      <c r="I69" s="13">
        <f t="shared" si="5"/>
        <v>2.5805591155103201E-4</v>
      </c>
      <c r="J69" s="9"/>
      <c r="K69" s="13">
        <f t="shared" si="6"/>
        <v>0.8212568383436657</v>
      </c>
      <c r="L69" s="13">
        <f t="shared" si="7"/>
        <v>-0.8212568383436657</v>
      </c>
    </row>
    <row r="70" spans="1:12">
      <c r="A70" s="9"/>
      <c r="B70" s="14">
        <v>0.7</v>
      </c>
      <c r="C70" s="15">
        <v>2.207711255316511E-2</v>
      </c>
      <c r="D70" s="13">
        <f t="shared" si="0"/>
        <v>1.2649253731316501</v>
      </c>
      <c r="E70" s="3">
        <f t="shared" si="2"/>
        <v>2.5317097680941772E-2</v>
      </c>
      <c r="F70" s="3">
        <f t="shared" si="3"/>
        <v>-9.4035111002248311</v>
      </c>
      <c r="G70" s="3">
        <f t="shared" si="4"/>
        <v>-0.64908607972956478</v>
      </c>
      <c r="H70" s="13">
        <f t="shared" si="1"/>
        <v>1.4505628466384077</v>
      </c>
      <c r="I70" s="13">
        <f t="shared" si="5"/>
        <v>1.0497503628213949E-5</v>
      </c>
      <c r="J70" s="9"/>
      <c r="K70" s="13">
        <f t="shared" si="6"/>
        <v>0.81914433607900572</v>
      </c>
      <c r="L70" s="13">
        <f t="shared" si="7"/>
        <v>-0.81914433607900572</v>
      </c>
    </row>
    <row r="71" spans="1:12">
      <c r="A71" s="9"/>
      <c r="B71" s="14">
        <v>0.71250000000000013</v>
      </c>
      <c r="C71" s="15">
        <v>-0.10009593508673488</v>
      </c>
      <c r="D71" s="13">
        <f t="shared" si="0"/>
        <v>-5.7350746268853623</v>
      </c>
      <c r="E71" s="3">
        <f t="shared" si="2"/>
        <v>-9.2328210771826361E-2</v>
      </c>
      <c r="F71" s="3">
        <f t="shared" si="3"/>
        <v>-9.4116246762214502</v>
      </c>
      <c r="G71" s="3">
        <f t="shared" si="4"/>
        <v>15.361853701644471</v>
      </c>
      <c r="H71" s="13">
        <f t="shared" si="1"/>
        <v>-5.2900168072199554</v>
      </c>
      <c r="I71" s="13">
        <f t="shared" si="5"/>
        <v>6.0337541032421028E-5</v>
      </c>
      <c r="J71" s="9"/>
      <c r="K71" s="13">
        <f t="shared" si="6"/>
        <v>0.81703183381434574</v>
      </c>
      <c r="L71" s="13">
        <f t="shared" si="7"/>
        <v>-0.81703183381434574</v>
      </c>
    </row>
    <row r="72" spans="1:12">
      <c r="A72" s="9"/>
      <c r="B72" s="14">
        <v>0.72499999999999987</v>
      </c>
      <c r="C72" s="15">
        <v>-0.22226898272573489</v>
      </c>
      <c r="D72" s="13">
        <f t="shared" si="0"/>
        <v>-12.73507462685081</v>
      </c>
      <c r="E72" s="3">
        <f t="shared" si="2"/>
        <v>-0.20757322958371255</v>
      </c>
      <c r="F72" s="3">
        <f t="shared" si="3"/>
        <v>-9.2196015049508944</v>
      </c>
      <c r="G72" s="3">
        <f t="shared" si="4"/>
        <v>30.879194590028082</v>
      </c>
      <c r="H72" s="13">
        <f t="shared" si="1"/>
        <v>-11.893069995046812</v>
      </c>
      <c r="I72" s="13">
        <f t="shared" si="5"/>
        <v>2.1596516041125959E-4</v>
      </c>
      <c r="J72" s="9"/>
      <c r="K72" s="13">
        <f t="shared" si="6"/>
        <v>0.81491933154968588</v>
      </c>
      <c r="L72" s="13">
        <f t="shared" si="7"/>
        <v>-0.81491933154968588</v>
      </c>
    </row>
    <row r="73" spans="1:12">
      <c r="A73" s="9"/>
      <c r="B73" s="14">
        <v>0.73750000000000004</v>
      </c>
      <c r="C73" s="15">
        <v>-0.3269887378457349</v>
      </c>
      <c r="D73" s="13">
        <f t="shared" si="0"/>
        <v>-18.735074626870304</v>
      </c>
      <c r="E73" s="3">
        <f t="shared" si="2"/>
        <v>-0.31799337424090685</v>
      </c>
      <c r="F73" s="3">
        <f t="shared" si="3"/>
        <v>-8.8336115725755437</v>
      </c>
      <c r="G73" s="3">
        <f t="shared" si="4"/>
        <v>45.400084186968023</v>
      </c>
      <c r="H73" s="13">
        <f t="shared" si="1"/>
        <v>-18.21967825712807</v>
      </c>
      <c r="I73" s="13">
        <f t="shared" si="5"/>
        <v>8.0916566383065186E-5</v>
      </c>
      <c r="J73" s="9"/>
      <c r="K73" s="13">
        <f t="shared" si="6"/>
        <v>0.8128068292850259</v>
      </c>
      <c r="L73" s="13">
        <f t="shared" si="7"/>
        <v>-0.8128068292850259</v>
      </c>
    </row>
    <row r="74" spans="1:12">
      <c r="A74" s="9"/>
      <c r="B74" s="14">
        <v>0.74999999999999978</v>
      </c>
      <c r="C74" s="15">
        <v>-0.43170849296573488</v>
      </c>
      <c r="D74" s="13">
        <f t="shared" si="0"/>
        <v>-24.735074626889798</v>
      </c>
      <c r="E74" s="3">
        <f t="shared" si="2"/>
        <v>-0.42131975574388741</v>
      </c>
      <c r="F74" s="3">
        <f t="shared" si="3"/>
        <v>-8.2661105202384437</v>
      </c>
      <c r="G74" s="3">
        <f t="shared" si="4"/>
        <v>58.521501956459034</v>
      </c>
      <c r="H74" s="13">
        <f t="shared" si="1"/>
        <v>-24.139843829607472</v>
      </c>
      <c r="I74" s="13">
        <f t="shared" si="5"/>
        <v>1.0792586106459901E-4</v>
      </c>
      <c r="J74" s="9"/>
      <c r="K74" s="13">
        <f t="shared" si="6"/>
        <v>0.81069432702036603</v>
      </c>
      <c r="L74" s="13">
        <f t="shared" si="7"/>
        <v>-0.81069432702036603</v>
      </c>
    </row>
    <row r="75" spans="1:12">
      <c r="A75" s="9"/>
      <c r="B75" s="14">
        <v>0.76249999999999996</v>
      </c>
      <c r="C75" s="15">
        <v>-0.51897495556473494</v>
      </c>
      <c r="D75" s="13">
        <f t="shared" si="0"/>
        <v>-29.73507462684875</v>
      </c>
      <c r="E75" s="3">
        <f t="shared" si="2"/>
        <v>-0.51550215256617127</v>
      </c>
      <c r="F75" s="3">
        <f t="shared" si="3"/>
        <v>-7.5345917457827056</v>
      </c>
      <c r="G75" s="3">
        <f t="shared" si="4"/>
        <v>69.967408655171667</v>
      </c>
      <c r="H75" s="13">
        <f t="shared" si="1"/>
        <v>-29.536097671950674</v>
      </c>
      <c r="I75" s="13">
        <f t="shared" si="5"/>
        <v>1.206036066683284E-5</v>
      </c>
      <c r="J75" s="9"/>
      <c r="K75" s="13">
        <f t="shared" si="6"/>
        <v>0.80858182475570606</v>
      </c>
      <c r="L75" s="13">
        <f t="shared" si="7"/>
        <v>-0.80858182475570606</v>
      </c>
    </row>
    <row r="76" spans="1:12">
      <c r="A76" s="9"/>
      <c r="B76" s="14">
        <v>0.77500000000000013</v>
      </c>
      <c r="C76" s="15">
        <v>-0.58878812564473493</v>
      </c>
      <c r="D76" s="13">
        <f t="shared" si="0"/>
        <v>-33.735074626861746</v>
      </c>
      <c r="E76" s="3">
        <f t="shared" si="2"/>
        <v>-0.59875214178608449</v>
      </c>
      <c r="F76" s="3">
        <f t="shared" si="3"/>
        <v>-6.6599991375930596</v>
      </c>
      <c r="G76" s="3">
        <f t="shared" si="4"/>
        <v>79.592153014910622</v>
      </c>
      <c r="H76" s="13">
        <f t="shared" si="1"/>
        <v>-34.3059706987613</v>
      </c>
      <c r="I76" s="13">
        <f t="shared" si="5"/>
        <v>9.9281617665074632E-5</v>
      </c>
      <c r="J76" s="9"/>
      <c r="K76" s="13">
        <f t="shared" si="6"/>
        <v>0.80646932249104608</v>
      </c>
      <c r="L76" s="13">
        <f t="shared" si="7"/>
        <v>-0.80646932249104608</v>
      </c>
    </row>
    <row r="77" spans="1:12">
      <c r="A77" s="9"/>
      <c r="B77" s="14">
        <v>0.78749999999999987</v>
      </c>
      <c r="C77" s="15">
        <v>-0.65860129572473491</v>
      </c>
      <c r="D77" s="13">
        <f t="shared" si="0"/>
        <v>-37.735074626874741</v>
      </c>
      <c r="E77" s="3">
        <f t="shared" si="2"/>
        <v>-0.66956585709741789</v>
      </c>
      <c r="F77" s="3">
        <f t="shared" si="3"/>
        <v>-5.6650972249066767</v>
      </c>
      <c r="G77" s="3">
        <f t="shared" si="4"/>
        <v>87.362968165561796</v>
      </c>
      <c r="H77" s="13">
        <f t="shared" si="1"/>
        <v>-38.363297717741645</v>
      </c>
      <c r="I77" s="13">
        <f t="shared" si="5"/>
        <v>1.2022160609533167E-4</v>
      </c>
      <c r="J77" s="9"/>
      <c r="K77" s="13">
        <f t="shared" si="6"/>
        <v>0.80435682022638622</v>
      </c>
      <c r="L77" s="13">
        <f t="shared" si="7"/>
        <v>-0.80435682022638622</v>
      </c>
    </row>
    <row r="78" spans="1:12">
      <c r="A78" s="9"/>
      <c r="B78" s="14">
        <v>0.8</v>
      </c>
      <c r="C78" s="15">
        <v>-0.7284144658047349</v>
      </c>
      <c r="D78" s="13">
        <f t="shared" ref="D78:D141" si="8">C78*180/PI()</f>
        <v>-41.73507462688773</v>
      </c>
      <c r="E78" s="3">
        <f t="shared" si="2"/>
        <v>-0.72672910863288231</v>
      </c>
      <c r="F78" s="3">
        <f t="shared" si="3"/>
        <v>-4.5730601228371537</v>
      </c>
      <c r="G78" s="3">
        <f t="shared" si="4"/>
        <v>93.328408672448006</v>
      </c>
      <c r="H78" s="13">
        <f t="shared" ref="H78:H141" si="9">E78*180/PI()</f>
        <v>-41.638510773968477</v>
      </c>
      <c r="I78" s="13">
        <f t="shared" si="5"/>
        <v>2.8404287967149477E-6</v>
      </c>
      <c r="J78" s="9"/>
      <c r="K78" s="13">
        <f t="shared" si="6"/>
        <v>0.80224431796172624</v>
      </c>
      <c r="L78" s="13">
        <f t="shared" si="7"/>
        <v>-0.80224431796172624</v>
      </c>
    </row>
    <row r="79" spans="1:12">
      <c r="A79" s="9"/>
      <c r="B79" s="14">
        <v>0.81249999999999978</v>
      </c>
      <c r="C79" s="15">
        <v>-0.76332105084473489</v>
      </c>
      <c r="D79" s="13">
        <f t="shared" si="8"/>
        <v>-43.735074626894225</v>
      </c>
      <c r="E79" s="3">
        <f t="shared" ref="E79:E142" si="10">F79*$C$3+E78</f>
        <v>-0.76930979631327678</v>
      </c>
      <c r="F79" s="3">
        <f t="shared" ref="F79:F142" si="11">G78*$C$3+F78</f>
        <v>-3.4064550144315535</v>
      </c>
      <c r="G79" s="3">
        <f t="shared" ref="G79:G142" si="12">-($C$4/$C$5)*SIN(E79)-$F$5*IF(F79&gt;0,1,IF(F79=0,0,-1))</f>
        <v>97.580891175827759</v>
      </c>
      <c r="H79" s="13">
        <f t="shared" si="9"/>
        <v>-44.078204466819784</v>
      </c>
      <c r="I79" s="13">
        <f t="shared" ref="I79:I142" si="13">(C79-E79)^2</f>
        <v>3.5865072286981017E-5</v>
      </c>
      <c r="J79" s="9"/>
      <c r="K79" s="13">
        <f t="shared" ref="K79:K142" si="14">-$M$9*B79+$N$9</f>
        <v>0.80013181569706626</v>
      </c>
      <c r="L79" s="13">
        <f t="shared" ref="L79:L142" si="15">-K79</f>
        <v>-0.80013181569706626</v>
      </c>
    </row>
    <row r="80" spans="1:12">
      <c r="A80" s="9"/>
      <c r="B80" s="14">
        <v>0.82499999999999996</v>
      </c>
      <c r="C80" s="15">
        <v>-0.79822763588373491</v>
      </c>
      <c r="D80" s="13">
        <f t="shared" si="8"/>
        <v>-45.735074626843435</v>
      </c>
      <c r="E80" s="3">
        <f t="shared" si="10"/>
        <v>-0.79664346974744815</v>
      </c>
      <c r="F80" s="3">
        <f t="shared" si="11"/>
        <v>-2.1866938747337064</v>
      </c>
      <c r="G80" s="3">
        <f t="shared" si="12"/>
        <v>100.22059444002764</v>
      </c>
      <c r="H80" s="13">
        <f t="shared" si="9"/>
        <v>-45.644308593186658</v>
      </c>
      <c r="I80" s="13">
        <f t="shared" si="13"/>
        <v>2.509582347357714E-6</v>
      </c>
      <c r="J80" s="9"/>
      <c r="K80" s="13">
        <f t="shared" si="14"/>
        <v>0.79801931343240629</v>
      </c>
      <c r="L80" s="13">
        <f t="shared" si="15"/>
        <v>-0.79801931343240629</v>
      </c>
    </row>
    <row r="81" spans="1:12">
      <c r="A81" s="9"/>
      <c r="B81" s="14">
        <v>0.83750000000000013</v>
      </c>
      <c r="C81" s="15">
        <v>-0.79822763588373491</v>
      </c>
      <c r="D81" s="13">
        <f t="shared" si="8"/>
        <v>-45.735074626843435</v>
      </c>
      <c r="E81" s="3">
        <f t="shared" si="10"/>
        <v>-0.80831767530036513</v>
      </c>
      <c r="F81" s="3">
        <f t="shared" si="11"/>
        <v>-0.93393644423336086</v>
      </c>
      <c r="G81" s="3">
        <f t="shared" si="12"/>
        <v>101.32594335053656</v>
      </c>
      <c r="H81" s="13">
        <f t="shared" si="9"/>
        <v>-46.313191300536985</v>
      </c>
      <c r="I81" s="13">
        <f t="shared" si="13"/>
        <v>1.0180889542915161E-4</v>
      </c>
      <c r="J81" s="9"/>
      <c r="K81" s="13">
        <f t="shared" si="14"/>
        <v>0.79590681116774631</v>
      </c>
      <c r="L81" s="13">
        <f t="shared" si="15"/>
        <v>-0.79590681116774631</v>
      </c>
    </row>
    <row r="82" spans="1:12">
      <c r="A82" s="9"/>
      <c r="B82" s="14">
        <v>0.84999999999999987</v>
      </c>
      <c r="C82" s="15">
        <v>-0.79822763588373491</v>
      </c>
      <c r="D82" s="13">
        <f t="shared" si="8"/>
        <v>-45.735074626843435</v>
      </c>
      <c r="E82" s="3">
        <f t="shared" si="10"/>
        <v>-0.80415970220476085</v>
      </c>
      <c r="F82" s="3">
        <f t="shared" si="11"/>
        <v>0.33263784764834625</v>
      </c>
      <c r="G82" s="3">
        <f t="shared" si="12"/>
        <v>95.333785740227313</v>
      </c>
      <c r="H82" s="13">
        <f t="shared" si="9"/>
        <v>-46.074956990829918</v>
      </c>
      <c r="I82" s="13">
        <f t="shared" si="13"/>
        <v>3.518941083705025E-5</v>
      </c>
      <c r="J82" s="9"/>
      <c r="K82" s="13">
        <f t="shared" si="14"/>
        <v>0.79379430890308644</v>
      </c>
      <c r="L82" s="13">
        <f t="shared" si="15"/>
        <v>-0.79379430890308644</v>
      </c>
    </row>
    <row r="83" spans="1:12">
      <c r="A83" s="9"/>
      <c r="B83" s="14">
        <v>0.86250000000000004</v>
      </c>
      <c r="C83" s="15">
        <v>-0.78077434336373486</v>
      </c>
      <c r="D83" s="13">
        <f t="shared" si="8"/>
        <v>-44.735074626840181</v>
      </c>
      <c r="E83" s="3">
        <f t="shared" si="10"/>
        <v>-0.78510582508724602</v>
      </c>
      <c r="F83" s="3">
        <f t="shared" si="11"/>
        <v>1.5243101694011878</v>
      </c>
      <c r="G83" s="3">
        <f t="shared" si="12"/>
        <v>93.515129983027407</v>
      </c>
      <c r="H83" s="13">
        <f t="shared" si="9"/>
        <v>-44.983250248635422</v>
      </c>
      <c r="I83" s="13">
        <f t="shared" si="13"/>
        <v>1.8761733921111258E-5</v>
      </c>
      <c r="J83" s="9"/>
      <c r="K83" s="13">
        <f t="shared" si="14"/>
        <v>0.79168180663842647</v>
      </c>
      <c r="L83" s="13">
        <f t="shared" si="15"/>
        <v>-0.79168180663842647</v>
      </c>
    </row>
    <row r="84" spans="1:12">
      <c r="A84" s="9"/>
      <c r="B84" s="14">
        <v>0.87499999999999978</v>
      </c>
      <c r="C84" s="15">
        <v>-0.74586775832473484</v>
      </c>
      <c r="D84" s="13">
        <f t="shared" si="8"/>
        <v>-42.735074626890984</v>
      </c>
      <c r="E84" s="3">
        <f t="shared" si="10"/>
        <v>-0.75144020890988317</v>
      </c>
      <c r="F84" s="3">
        <f t="shared" si="11"/>
        <v>2.6932492941890303</v>
      </c>
      <c r="G84" s="3">
        <f t="shared" si="12"/>
        <v>90.216762867446235</v>
      </c>
      <c r="H84" s="13">
        <f t="shared" si="9"/>
        <v>-43.054352526965182</v>
      </c>
      <c r="I84" s="13">
        <f t="shared" si="13"/>
        <v>3.1052205523919911E-5</v>
      </c>
      <c r="J84" s="9"/>
      <c r="K84" s="13">
        <f t="shared" si="14"/>
        <v>0.7895693043737666</v>
      </c>
      <c r="L84" s="13">
        <f t="shared" si="15"/>
        <v>-0.7895693043737666</v>
      </c>
    </row>
    <row r="85" spans="1:12">
      <c r="A85" s="9"/>
      <c r="B85" s="14">
        <v>0.88749999999999996</v>
      </c>
      <c r="C85" s="15">
        <v>-0.71096117328473485</v>
      </c>
      <c r="D85" s="13">
        <f t="shared" si="8"/>
        <v>-40.735074626884483</v>
      </c>
      <c r="E85" s="3">
        <f t="shared" si="10"/>
        <v>-0.70367822353448184</v>
      </c>
      <c r="F85" s="3">
        <f t="shared" si="11"/>
        <v>3.820958830032108</v>
      </c>
      <c r="G85" s="3">
        <f t="shared" si="12"/>
        <v>85.357372004074008</v>
      </c>
      <c r="H85" s="13">
        <f t="shared" si="9"/>
        <v>-40.317792343789129</v>
      </c>
      <c r="I85" s="13">
        <f t="shared" si="13"/>
        <v>5.3041357064710369E-5</v>
      </c>
      <c r="J85" s="9"/>
      <c r="K85" s="13">
        <f t="shared" si="14"/>
        <v>0.78745680210910662</v>
      </c>
      <c r="L85" s="13">
        <f t="shared" si="15"/>
        <v>-0.78745680210910662</v>
      </c>
    </row>
    <row r="86" spans="1:12">
      <c r="A86" s="9"/>
      <c r="B86" s="14">
        <v>0.90000000000000013</v>
      </c>
      <c r="C86" s="15">
        <v>-0.64114800320473486</v>
      </c>
      <c r="D86" s="13">
        <f t="shared" si="8"/>
        <v>-36.735074626871487</v>
      </c>
      <c r="E86" s="3">
        <f t="shared" si="10"/>
        <v>-0.64257914878344391</v>
      </c>
      <c r="F86" s="3">
        <f t="shared" si="11"/>
        <v>4.8879259800830335</v>
      </c>
      <c r="G86" s="3">
        <f t="shared" si="12"/>
        <v>78.849471628997264</v>
      </c>
      <c r="H86" s="13">
        <f t="shared" si="9"/>
        <v>-36.817073228400325</v>
      </c>
      <c r="I86" s="13">
        <f t="shared" si="13"/>
        <v>2.048177667458455E-6</v>
      </c>
      <c r="J86" s="9"/>
      <c r="K86" s="13">
        <f t="shared" si="14"/>
        <v>0.78534429984444665</v>
      </c>
      <c r="L86" s="13">
        <f t="shared" si="15"/>
        <v>-0.78534429984444665</v>
      </c>
    </row>
    <row r="87" spans="1:12">
      <c r="A87" s="9"/>
      <c r="B87" s="14">
        <v>0.91249999999999987</v>
      </c>
      <c r="C87" s="15">
        <v>-0.57133483312473488</v>
      </c>
      <c r="D87" s="13">
        <f t="shared" si="8"/>
        <v>-32.735074626858491</v>
      </c>
      <c r="E87" s="3">
        <f t="shared" si="10"/>
        <v>-0.56915984409037512</v>
      </c>
      <c r="F87" s="3">
        <f t="shared" si="11"/>
        <v>5.8735443754454995</v>
      </c>
      <c r="G87" s="3">
        <f t="shared" si="12"/>
        <v>70.628467251293898</v>
      </c>
      <c r="H87" s="13">
        <f t="shared" si="9"/>
        <v>-32.610456934702441</v>
      </c>
      <c r="I87" s="13">
        <f t="shared" si="13"/>
        <v>4.7305772995851719E-6</v>
      </c>
      <c r="J87" s="9"/>
      <c r="K87" s="13">
        <f t="shared" si="14"/>
        <v>0.78323179757978678</v>
      </c>
      <c r="L87" s="13">
        <f t="shared" si="15"/>
        <v>-0.78323179757978678</v>
      </c>
    </row>
    <row r="88" spans="1:12">
      <c r="A88" s="9"/>
      <c r="B88" s="14">
        <v>0.92500000000000004</v>
      </c>
      <c r="C88" s="15">
        <v>-0.48406837052473489</v>
      </c>
      <c r="D88" s="13">
        <f t="shared" si="8"/>
        <v>-27.735074626842248</v>
      </c>
      <c r="E88" s="3">
        <f t="shared" si="10"/>
        <v>-0.48470484138929171</v>
      </c>
      <c r="F88" s="3">
        <f t="shared" si="11"/>
        <v>6.7564002160866732</v>
      </c>
      <c r="G88" s="3">
        <f t="shared" si="12"/>
        <v>60.685308686284024</v>
      </c>
      <c r="H88" s="13">
        <f t="shared" si="9"/>
        <v>-27.771541721164397</v>
      </c>
      <c r="I88" s="13">
        <f t="shared" si="13"/>
        <v>4.0509516142969967E-7</v>
      </c>
      <c r="J88" s="9"/>
      <c r="K88" s="13">
        <f t="shared" si="14"/>
        <v>0.7811192953151268</v>
      </c>
      <c r="L88" s="13">
        <f t="shared" si="15"/>
        <v>-0.7811192953151268</v>
      </c>
    </row>
    <row r="89" spans="1:12">
      <c r="A89" s="9"/>
      <c r="B89" s="14">
        <v>0.93749999999999978</v>
      </c>
      <c r="C89" s="15">
        <v>-0.39680190792573489</v>
      </c>
      <c r="D89" s="13">
        <f t="shared" si="8"/>
        <v>-22.7350746268833</v>
      </c>
      <c r="E89" s="3">
        <f t="shared" si="10"/>
        <v>-0.39076775920597639</v>
      </c>
      <c r="F89" s="3">
        <f t="shared" si="11"/>
        <v>7.5149665746652232</v>
      </c>
      <c r="G89" s="3">
        <f t="shared" si="12"/>
        <v>49.097408423399948</v>
      </c>
      <c r="H89" s="13">
        <f t="shared" si="9"/>
        <v>-22.38934337228687</v>
      </c>
      <c r="I89" s="13">
        <f t="shared" si="13"/>
        <v>3.6410950772163045E-5</v>
      </c>
      <c r="J89" s="9"/>
      <c r="K89" s="13">
        <f t="shared" si="14"/>
        <v>0.77900679305046694</v>
      </c>
      <c r="L89" s="13">
        <f t="shared" si="15"/>
        <v>-0.77900679305046694</v>
      </c>
    </row>
    <row r="90" spans="1:12">
      <c r="A90" s="9"/>
      <c r="B90" s="14">
        <v>0.95</v>
      </c>
      <c r="C90" s="15">
        <v>-0.29208215280573491</v>
      </c>
      <c r="D90" s="13">
        <f t="shared" si="8"/>
        <v>-16.735074626863806</v>
      </c>
      <c r="E90" s="3">
        <f t="shared" si="10"/>
        <v>-0.28915920695650488</v>
      </c>
      <c r="F90" s="3">
        <f t="shared" si="11"/>
        <v>8.1286841799577232</v>
      </c>
      <c r="G90" s="3">
        <f t="shared" si="12"/>
        <v>36.051202360176141</v>
      </c>
      <c r="H90" s="13">
        <f t="shared" si="9"/>
        <v>-16.567602165957645</v>
      </c>
      <c r="I90" s="13">
        <f t="shared" si="13"/>
        <v>8.5436124375310591E-6</v>
      </c>
      <c r="J90" s="9"/>
      <c r="K90" s="13">
        <f t="shared" si="14"/>
        <v>0.77689429078580696</v>
      </c>
      <c r="L90" s="13">
        <f t="shared" si="15"/>
        <v>-0.77689429078580696</v>
      </c>
    </row>
    <row r="91" spans="1:12">
      <c r="A91" s="9"/>
      <c r="B91" s="14">
        <v>0.96250000000000013</v>
      </c>
      <c r="C91" s="15">
        <v>-0.1873623976857349</v>
      </c>
      <c r="D91" s="13">
        <f t="shared" si="8"/>
        <v>-10.735074626844312</v>
      </c>
      <c r="E91" s="3">
        <f t="shared" si="10"/>
        <v>-0.1819176543382558</v>
      </c>
      <c r="F91" s="3">
        <f t="shared" si="11"/>
        <v>8.5793242094599247</v>
      </c>
      <c r="G91" s="3">
        <f t="shared" si="12"/>
        <v>21.849793447868429</v>
      </c>
      <c r="H91" s="13">
        <f t="shared" si="9"/>
        <v>-10.423113812501828</v>
      </c>
      <c r="I91" s="13">
        <f t="shared" si="13"/>
        <v>2.9645230119917948E-5</v>
      </c>
      <c r="J91" s="9"/>
      <c r="K91" s="13">
        <f t="shared" si="14"/>
        <v>0.77478178852114699</v>
      </c>
      <c r="L91" s="13">
        <f t="shared" si="15"/>
        <v>-0.77478178852114699</v>
      </c>
    </row>
    <row r="92" spans="1:12">
      <c r="A92" s="9"/>
      <c r="B92" s="14">
        <v>0.97499999999999987</v>
      </c>
      <c r="C92" s="15">
        <v>-8.2642642566434887E-2</v>
      </c>
      <c r="D92" s="13">
        <f t="shared" si="8"/>
        <v>-4.7350746268649253</v>
      </c>
      <c r="E92" s="3">
        <f t="shared" si="10"/>
        <v>-7.1262071493777293E-2</v>
      </c>
      <c r="F92" s="3">
        <f t="shared" si="11"/>
        <v>8.8524466275582796</v>
      </c>
      <c r="G92" s="3">
        <f t="shared" si="12"/>
        <v>6.9012414324095461</v>
      </c>
      <c r="H92" s="13">
        <f t="shared" si="9"/>
        <v>-4.0830159359529725</v>
      </c>
      <c r="I92" s="13">
        <f t="shared" si="13"/>
        <v>1.2951739793981082E-4</v>
      </c>
      <c r="J92" s="9"/>
      <c r="K92" s="13">
        <f t="shared" si="14"/>
        <v>0.77266928625648701</v>
      </c>
      <c r="L92" s="13">
        <f t="shared" si="15"/>
        <v>-0.77266928625648701</v>
      </c>
    </row>
    <row r="93" spans="1:12">
      <c r="A93" s="9"/>
      <c r="B93" s="14">
        <v>0.98750000000000004</v>
      </c>
      <c r="C93" s="15">
        <v>2.207711255316511E-2</v>
      </c>
      <c r="D93" s="13">
        <f t="shared" si="8"/>
        <v>1.2649253731316501</v>
      </c>
      <c r="E93" s="3">
        <f t="shared" si="10"/>
        <v>4.0471830324515193E-2</v>
      </c>
      <c r="F93" s="3">
        <f t="shared" si="11"/>
        <v>8.9387121454633984</v>
      </c>
      <c r="G93" s="3">
        <f t="shared" si="12"/>
        <v>-8.3127816331240041</v>
      </c>
      <c r="H93" s="13">
        <f t="shared" si="9"/>
        <v>2.3188650667643014</v>
      </c>
      <c r="I93" s="13">
        <f t="shared" si="13"/>
        <v>3.3836564188762257E-4</v>
      </c>
      <c r="J93" s="9"/>
      <c r="K93" s="13">
        <f t="shared" si="14"/>
        <v>0.77055678399182703</v>
      </c>
      <c r="L93" s="13">
        <f t="shared" si="15"/>
        <v>-0.77055678399182703</v>
      </c>
    </row>
    <row r="94" spans="1:12">
      <c r="A94" s="9"/>
      <c r="B94" s="14">
        <v>0.99999999999999978</v>
      </c>
      <c r="C94" s="15">
        <v>0.14425016019326511</v>
      </c>
      <c r="D94" s="13">
        <f t="shared" si="8"/>
        <v>8.2649253731601231</v>
      </c>
      <c r="E94" s="3">
        <f t="shared" si="10"/>
        <v>0.15090686001263204</v>
      </c>
      <c r="F94" s="3">
        <f t="shared" si="11"/>
        <v>8.8348023750493478</v>
      </c>
      <c r="G94" s="3">
        <f t="shared" si="12"/>
        <v>-23.283109395153051</v>
      </c>
      <c r="H94" s="13">
        <f t="shared" si="9"/>
        <v>8.6463261782953449</v>
      </c>
      <c r="I94" s="13">
        <f t="shared" si="13"/>
        <v>4.4311652485159635E-5</v>
      </c>
      <c r="J94" s="9"/>
      <c r="K94" s="13">
        <f t="shared" si="14"/>
        <v>0.76844428172716717</v>
      </c>
      <c r="L94" s="13">
        <f t="shared" si="15"/>
        <v>-0.76844428172716717</v>
      </c>
    </row>
    <row r="95" spans="1:12">
      <c r="A95" s="9"/>
      <c r="B95" s="14">
        <v>1.0125</v>
      </c>
      <c r="C95" s="15">
        <v>0.24896991531226512</v>
      </c>
      <c r="D95" s="13">
        <f t="shared" si="8"/>
        <v>14.26492537312232</v>
      </c>
      <c r="E95" s="3">
        <f t="shared" si="10"/>
        <v>0.25770390385775621</v>
      </c>
      <c r="F95" s="3">
        <f t="shared" si="11"/>
        <v>8.5437635076099347</v>
      </c>
      <c r="G95" s="3">
        <f t="shared" si="12"/>
        <v>-37.524804692252836</v>
      </c>
      <c r="H95" s="13">
        <f t="shared" si="9"/>
        <v>14.765346055094566</v>
      </c>
      <c r="I95" s="13">
        <f t="shared" si="13"/>
        <v>7.6282555912769647E-5</v>
      </c>
      <c r="J95" s="9"/>
      <c r="K95" s="13">
        <f t="shared" si="14"/>
        <v>0.76633177946250719</v>
      </c>
      <c r="L95" s="13">
        <f t="shared" si="15"/>
        <v>-0.76633177946250719</v>
      </c>
    </row>
    <row r="96" spans="1:12">
      <c r="A96" s="9"/>
      <c r="B96" s="14">
        <v>1.0250000000000001</v>
      </c>
      <c r="C96" s="15">
        <v>0.35368967043226512</v>
      </c>
      <c r="D96" s="13">
        <f t="shared" si="8"/>
        <v>20.264925373141814</v>
      </c>
      <c r="E96" s="3">
        <f t="shared" si="10"/>
        <v>0.35863769696971587</v>
      </c>
      <c r="F96" s="3">
        <f t="shared" si="11"/>
        <v>8.0747034489567735</v>
      </c>
      <c r="G96" s="3">
        <f t="shared" si="12"/>
        <v>-50.623604444542551</v>
      </c>
      <c r="H96" s="13">
        <f t="shared" si="9"/>
        <v>20.548426410656475</v>
      </c>
      <c r="I96" s="13">
        <f t="shared" si="13"/>
        <v>2.4482966615316808E-5</v>
      </c>
      <c r="J96" s="9"/>
      <c r="K96" s="13">
        <f t="shared" si="14"/>
        <v>0.76421927719784721</v>
      </c>
      <c r="L96" s="13">
        <f t="shared" si="15"/>
        <v>-0.76421927719784721</v>
      </c>
    </row>
    <row r="97" spans="1:12">
      <c r="A97" s="9"/>
      <c r="B97" s="14">
        <v>1.0374999999999999</v>
      </c>
      <c r="C97" s="15">
        <v>0.44095613303226511</v>
      </c>
      <c r="D97" s="13">
        <f t="shared" si="8"/>
        <v>25.264925373158061</v>
      </c>
      <c r="E97" s="3">
        <f t="shared" si="10"/>
        <v>0.4516615518872158</v>
      </c>
      <c r="F97" s="3">
        <f t="shared" si="11"/>
        <v>7.4419083933999914</v>
      </c>
      <c r="G97" s="3">
        <f t="shared" si="12"/>
        <v>-62.26782114020255</v>
      </c>
      <c r="H97" s="13">
        <f t="shared" si="9"/>
        <v>25.87830069146651</v>
      </c>
      <c r="I97" s="13">
        <f t="shared" si="13"/>
        <v>1.1460599285993369E-4</v>
      </c>
      <c r="J97" s="9"/>
      <c r="K97" s="13">
        <f t="shared" si="14"/>
        <v>0.76210677493318735</v>
      </c>
      <c r="L97" s="13">
        <f t="shared" si="15"/>
        <v>-0.76210677493318735</v>
      </c>
    </row>
    <row r="98" spans="1:12">
      <c r="A98" s="9"/>
      <c r="B98" s="14">
        <v>1.05</v>
      </c>
      <c r="C98" s="15">
        <v>0.51076930311126512</v>
      </c>
      <c r="D98" s="13">
        <f t="shared" si="8"/>
        <v>29.264925373113758</v>
      </c>
      <c r="E98" s="3">
        <f t="shared" si="10"/>
        <v>0.53495605975155902</v>
      </c>
      <c r="F98" s="3">
        <f t="shared" si="11"/>
        <v>6.6635606291474598</v>
      </c>
      <c r="G98" s="3">
        <f t="shared" si="12"/>
        <v>-72.260691248244427</v>
      </c>
      <c r="H98" s="13">
        <f t="shared" si="9"/>
        <v>30.650724448712619</v>
      </c>
      <c r="I98" s="13">
        <f t="shared" si="13"/>
        <v>5.8499919677680134E-4</v>
      </c>
      <c r="J98" s="9"/>
      <c r="K98" s="13">
        <f t="shared" si="14"/>
        <v>0.75999427266852737</v>
      </c>
      <c r="L98" s="13">
        <f t="shared" si="15"/>
        <v>-0.75999427266852737</v>
      </c>
    </row>
    <row r="99" spans="1:12">
      <c r="A99" s="9"/>
      <c r="B99" s="14">
        <v>1.0624999999999998</v>
      </c>
      <c r="C99" s="15">
        <v>0.59803576571126515</v>
      </c>
      <c r="D99" s="13">
        <f t="shared" si="8"/>
        <v>34.264925373130005</v>
      </c>
      <c r="E99" s="3">
        <f t="shared" si="10"/>
        <v>0.60695983460836411</v>
      </c>
      <c r="F99" s="3">
        <f t="shared" si="11"/>
        <v>5.7603019885444047</v>
      </c>
      <c r="G99" s="3">
        <f t="shared" si="12"/>
        <v>-80.513314575098491</v>
      </c>
      <c r="H99" s="13">
        <f t="shared" si="9"/>
        <v>34.776236857017743</v>
      </c>
      <c r="I99" s="13">
        <f t="shared" si="13"/>
        <v>7.963900568016901E-5</v>
      </c>
      <c r="J99" s="9"/>
      <c r="K99" s="13">
        <f t="shared" si="14"/>
        <v>0.75788177040386751</v>
      </c>
      <c r="L99" s="13">
        <f t="shared" si="15"/>
        <v>-0.75788177040386751</v>
      </c>
    </row>
    <row r="100" spans="1:12">
      <c r="A100" s="9"/>
      <c r="B100" s="14">
        <v>1.075</v>
      </c>
      <c r="C100" s="15">
        <v>0.65039564327126509</v>
      </c>
      <c r="D100" s="13">
        <f t="shared" si="8"/>
        <v>37.264925373139747</v>
      </c>
      <c r="E100" s="3">
        <f t="shared" si="10"/>
        <v>0.66638340406281005</v>
      </c>
      <c r="F100" s="3">
        <f t="shared" si="11"/>
        <v>4.753885556355673</v>
      </c>
      <c r="G100" s="3">
        <f t="shared" si="12"/>
        <v>-87.022551339242113</v>
      </c>
      <c r="H100" s="13">
        <f t="shared" si="9"/>
        <v>38.180956590360012</v>
      </c>
      <c r="I100" s="13">
        <f t="shared" si="13"/>
        <v>2.5560849512766228E-4</v>
      </c>
      <c r="J100" s="9"/>
      <c r="K100" s="13">
        <f t="shared" si="14"/>
        <v>0.75576926813920753</v>
      </c>
      <c r="L100" s="13">
        <f t="shared" si="15"/>
        <v>-0.75576926813920753</v>
      </c>
    </row>
    <row r="101" spans="1:12">
      <c r="A101" s="9"/>
      <c r="B101" s="14">
        <v>1.0875000000000001</v>
      </c>
      <c r="C101" s="15">
        <v>0.70275552083126513</v>
      </c>
      <c r="D101" s="13">
        <f t="shared" si="8"/>
        <v>40.264925373149502</v>
      </c>
      <c r="E101" s="3">
        <f t="shared" si="10"/>
        <v>0.71220969987049942</v>
      </c>
      <c r="F101" s="3">
        <f t="shared" si="11"/>
        <v>3.6661036646151466</v>
      </c>
      <c r="G101" s="3">
        <f t="shared" si="12"/>
        <v>-91.840455519628989</v>
      </c>
      <c r="H101" s="13">
        <f t="shared" si="9"/>
        <v>40.80660993085867</v>
      </c>
      <c r="I101" s="13">
        <f t="shared" si="13"/>
        <v>8.9381501305896998E-5</v>
      </c>
      <c r="J101" s="9"/>
      <c r="K101" s="13">
        <f t="shared" si="14"/>
        <v>0.75365676587454755</v>
      </c>
      <c r="L101" s="13">
        <f t="shared" si="15"/>
        <v>-0.75365676587454755</v>
      </c>
    </row>
    <row r="102" spans="1:12">
      <c r="A102" s="9"/>
      <c r="B102" s="14">
        <v>1.0999999999999999</v>
      </c>
      <c r="C102" s="15">
        <v>0.73766210587126513</v>
      </c>
      <c r="D102" s="13">
        <f t="shared" si="8"/>
        <v>42.264925373155997</v>
      </c>
      <c r="E102" s="3">
        <f t="shared" si="10"/>
        <v>0.74368592450324678</v>
      </c>
      <c r="F102" s="3">
        <f t="shared" si="11"/>
        <v>2.5180979706197841</v>
      </c>
      <c r="G102" s="3">
        <f t="shared" si="12"/>
        <v>-95.04196727100603</v>
      </c>
      <c r="H102" s="13">
        <f t="shared" si="9"/>
        <v>42.610064757320814</v>
      </c>
      <c r="I102" s="13">
        <f t="shared" si="13"/>
        <v>3.6286390911009249E-5</v>
      </c>
      <c r="J102" s="9"/>
      <c r="K102" s="13">
        <f t="shared" si="14"/>
        <v>0.75154426360988769</v>
      </c>
      <c r="L102" s="13">
        <f t="shared" si="15"/>
        <v>-0.75154426360988769</v>
      </c>
    </row>
    <row r="103" spans="1:12">
      <c r="A103" s="9"/>
      <c r="B103" s="14">
        <v>1.1125</v>
      </c>
      <c r="C103" s="15">
        <v>0.73766210587126513</v>
      </c>
      <c r="D103" s="13">
        <f t="shared" si="8"/>
        <v>42.264925373155997</v>
      </c>
      <c r="E103" s="3">
        <f t="shared" si="10"/>
        <v>0.76031184174989941</v>
      </c>
      <c r="F103" s="3">
        <f t="shared" si="11"/>
        <v>1.3300733797322086</v>
      </c>
      <c r="G103" s="3">
        <f t="shared" si="12"/>
        <v>-96.696339482032684</v>
      </c>
      <c r="H103" s="13">
        <f t="shared" si="9"/>
        <v>43.562659646087774</v>
      </c>
      <c r="I103" s="13">
        <f t="shared" si="13"/>
        <v>5.1301053537189303E-4</v>
      </c>
      <c r="J103" s="9"/>
      <c r="K103" s="13">
        <f t="shared" si="14"/>
        <v>0.74943176134522771</v>
      </c>
      <c r="L103" s="13">
        <f t="shared" si="15"/>
        <v>-0.74943176134522771</v>
      </c>
    </row>
    <row r="104" spans="1:12">
      <c r="A104" s="9"/>
      <c r="B104" s="14">
        <v>1.1249999999999998</v>
      </c>
      <c r="C104" s="15">
        <v>0.75511539839126507</v>
      </c>
      <c r="D104" s="13">
        <f t="shared" si="8"/>
        <v>43.264925373159244</v>
      </c>
      <c r="E104" s="3">
        <f t="shared" si="10"/>
        <v>0.76182895595248445</v>
      </c>
      <c r="F104" s="3">
        <f t="shared" si="11"/>
        <v>0.1213691362067999</v>
      </c>
      <c r="G104" s="3">
        <f t="shared" si="12"/>
        <v>-96.84601549161637</v>
      </c>
      <c r="H104" s="13">
        <f t="shared" si="9"/>
        <v>43.649583886935254</v>
      </c>
      <c r="I104" s="13">
        <f t="shared" si="13"/>
        <v>4.5071855127805984E-5</v>
      </c>
      <c r="J104" s="9"/>
      <c r="K104" s="13">
        <f t="shared" si="14"/>
        <v>0.74731925908056773</v>
      </c>
      <c r="L104" s="13">
        <f t="shared" si="15"/>
        <v>-0.74731925908056773</v>
      </c>
    </row>
    <row r="105" spans="1:12">
      <c r="A105" s="9"/>
      <c r="B105" s="14">
        <v>1.1375</v>
      </c>
      <c r="C105" s="15">
        <v>0.73766210587126513</v>
      </c>
      <c r="D105" s="13">
        <f t="shared" si="8"/>
        <v>42.264925373155997</v>
      </c>
      <c r="E105" s="3">
        <f t="shared" si="10"/>
        <v>0.74821388023450441</v>
      </c>
      <c r="F105" s="3">
        <f t="shared" si="11"/>
        <v>-1.0892060574384048</v>
      </c>
      <c r="G105" s="3">
        <f t="shared" si="12"/>
        <v>-89.895070066310296</v>
      </c>
      <c r="H105" s="13">
        <f t="shared" si="9"/>
        <v>42.869497510543944</v>
      </c>
      <c r="I105" s="13">
        <f t="shared" si="13"/>
        <v>1.1133994221271383E-4</v>
      </c>
      <c r="J105" s="9"/>
      <c r="K105" s="13">
        <f t="shared" si="14"/>
        <v>0.74520675681590776</v>
      </c>
      <c r="L105" s="13">
        <f t="shared" si="15"/>
        <v>-0.74520675681590776</v>
      </c>
    </row>
    <row r="106" spans="1:12">
      <c r="A106" s="9"/>
      <c r="B106" s="14">
        <v>1.1500000000000001</v>
      </c>
      <c r="C106" s="15">
        <v>0.72020881335126508</v>
      </c>
      <c r="D106" s="13">
        <f t="shared" si="8"/>
        <v>41.264925373152742</v>
      </c>
      <c r="E106" s="3">
        <f t="shared" si="10"/>
        <v>0.72055269981866332</v>
      </c>
      <c r="F106" s="3">
        <f t="shared" si="11"/>
        <v>-2.2128944332672837</v>
      </c>
      <c r="G106" s="3">
        <f t="shared" si="12"/>
        <v>-87.097762824808029</v>
      </c>
      <c r="H106" s="13">
        <f t="shared" si="9"/>
        <v>41.284628616366327</v>
      </c>
      <c r="I106" s="13">
        <f t="shared" si="13"/>
        <v>1.1825790245964538E-7</v>
      </c>
      <c r="J106" s="9"/>
      <c r="K106" s="13">
        <f t="shared" si="14"/>
        <v>0.74309425455124778</v>
      </c>
      <c r="L106" s="13">
        <f t="shared" si="15"/>
        <v>-0.74309425455124778</v>
      </c>
    </row>
    <row r="107" spans="1:12">
      <c r="A107" s="9"/>
      <c r="B107" s="14">
        <v>1.1624999999999999</v>
      </c>
      <c r="C107" s="15">
        <v>0.66784893579126514</v>
      </c>
      <c r="D107" s="13">
        <f t="shared" si="8"/>
        <v>38.264925373143001</v>
      </c>
      <c r="E107" s="3">
        <f t="shared" si="10"/>
        <v>0.67928249396144602</v>
      </c>
      <c r="F107" s="3">
        <f t="shared" si="11"/>
        <v>-3.3016164685773841</v>
      </c>
      <c r="G107" s="3">
        <f t="shared" si="12"/>
        <v>-82.797011813405348</v>
      </c>
      <c r="H107" s="13">
        <f t="shared" si="9"/>
        <v>38.920020001111681</v>
      </c>
      <c r="I107" s="13">
        <f t="shared" si="13"/>
        <v>1.3072625243090995E-4</v>
      </c>
      <c r="J107" s="9"/>
      <c r="K107" s="13">
        <f t="shared" si="14"/>
        <v>0.74098175228658791</v>
      </c>
      <c r="L107" s="13">
        <f t="shared" si="15"/>
        <v>-0.74098175228658791</v>
      </c>
    </row>
    <row r="108" spans="1:12">
      <c r="A108" s="9"/>
      <c r="B108" s="14">
        <v>1.175</v>
      </c>
      <c r="C108" s="15">
        <v>0.6154890582312651</v>
      </c>
      <c r="D108" s="13">
        <f t="shared" si="8"/>
        <v>35.264925373133252</v>
      </c>
      <c r="E108" s="3">
        <f t="shared" si="10"/>
        <v>0.62507525500838412</v>
      </c>
      <c r="F108" s="3">
        <f t="shared" si="11"/>
        <v>-4.336579116244951</v>
      </c>
      <c r="G108" s="3">
        <f t="shared" si="12"/>
        <v>-76.927818418595479</v>
      </c>
      <c r="H108" s="13">
        <f t="shared" si="9"/>
        <v>35.814173990044083</v>
      </c>
      <c r="I108" s="13">
        <f t="shared" si="13"/>
        <v>9.1895168649647226E-5</v>
      </c>
      <c r="J108" s="9"/>
      <c r="K108" s="13">
        <f t="shared" si="14"/>
        <v>0.73886925002192794</v>
      </c>
      <c r="L108" s="13">
        <f t="shared" si="15"/>
        <v>-0.73886925002192794</v>
      </c>
    </row>
    <row r="109" spans="1:12">
      <c r="A109" s="9"/>
      <c r="B109" s="14">
        <v>1.1874999999999998</v>
      </c>
      <c r="C109" s="15">
        <v>0.54567588815126511</v>
      </c>
      <c r="D109" s="13">
        <f t="shared" si="8"/>
        <v>31.264925373120256</v>
      </c>
      <c r="E109" s="3">
        <f t="shared" si="10"/>
        <v>0.55884804442741665</v>
      </c>
      <c r="F109" s="3">
        <f t="shared" si="11"/>
        <v>-5.2981768464773946</v>
      </c>
      <c r="G109" s="3">
        <f t="shared" si="12"/>
        <v>-69.44109144225888</v>
      </c>
      <c r="H109" s="13">
        <f t="shared" si="9"/>
        <v>32.019634334830499</v>
      </c>
      <c r="I109" s="13">
        <f t="shared" si="13"/>
        <v>1.7350570096335831E-4</v>
      </c>
      <c r="J109" s="9"/>
      <c r="K109" s="13">
        <f t="shared" si="14"/>
        <v>0.73675674775726807</v>
      </c>
      <c r="L109" s="13">
        <f t="shared" si="15"/>
        <v>-0.73675674775726807</v>
      </c>
    </row>
    <row r="110" spans="1:12">
      <c r="A110" s="9"/>
      <c r="B110" s="14">
        <v>1.2</v>
      </c>
      <c r="C110" s="15">
        <v>0.47586271807126512</v>
      </c>
      <c r="D110" s="13">
        <f t="shared" si="8"/>
        <v>27.264925373107264</v>
      </c>
      <c r="E110" s="3">
        <f t="shared" si="10"/>
        <v>0.48177066330859625</v>
      </c>
      <c r="F110" s="3">
        <f t="shared" si="11"/>
        <v>-6.166190489505631</v>
      </c>
      <c r="G110" s="3">
        <f t="shared" si="12"/>
        <v>-60.33130400080784</v>
      </c>
      <c r="H110" s="13">
        <f t="shared" si="9"/>
        <v>27.603425700800752</v>
      </c>
      <c r="I110" s="13">
        <f t="shared" si="13"/>
        <v>3.4903816927303522E-5</v>
      </c>
      <c r="J110" s="9"/>
      <c r="K110" s="13">
        <f t="shared" si="14"/>
        <v>0.73464424549260809</v>
      </c>
      <c r="L110" s="13">
        <f t="shared" si="15"/>
        <v>-0.73464424549260809</v>
      </c>
    </row>
    <row r="111" spans="1:12">
      <c r="A111" s="9"/>
      <c r="B111" s="14">
        <v>1.2125000000000001</v>
      </c>
      <c r="C111" s="15">
        <v>0.38859625547226512</v>
      </c>
      <c r="D111" s="13">
        <f t="shared" si="8"/>
        <v>22.264925373148312</v>
      </c>
      <c r="E111" s="3">
        <f t="shared" si="10"/>
        <v>0.39526651593964962</v>
      </c>
      <c r="F111" s="3">
        <f t="shared" si="11"/>
        <v>-6.9203317895157292</v>
      </c>
      <c r="G111" s="3">
        <f t="shared" si="12"/>
        <v>-49.663630449319335</v>
      </c>
      <c r="H111" s="13">
        <f t="shared" si="9"/>
        <v>22.647103146182406</v>
      </c>
      <c r="I111" s="13">
        <f t="shared" si="13"/>
        <v>4.4492374702752536E-5</v>
      </c>
      <c r="J111" s="9"/>
      <c r="K111" s="13">
        <f t="shared" si="14"/>
        <v>0.73253174322794812</v>
      </c>
      <c r="L111" s="13">
        <f t="shared" si="15"/>
        <v>-0.73253174322794812</v>
      </c>
    </row>
    <row r="112" spans="1:12">
      <c r="A112" s="9"/>
      <c r="B112" s="14">
        <v>1.2249999999999999</v>
      </c>
      <c r="C112" s="15">
        <v>0.30132979287226513</v>
      </c>
      <c r="D112" s="13">
        <f t="shared" si="8"/>
        <v>17.264925373132069</v>
      </c>
      <c r="E112" s="3">
        <f t="shared" si="10"/>
        <v>0.30100242631299684</v>
      </c>
      <c r="F112" s="3">
        <f t="shared" si="11"/>
        <v>-7.5411271701322207</v>
      </c>
      <c r="G112" s="3">
        <f t="shared" si="12"/>
        <v>-37.595088322325573</v>
      </c>
      <c r="H112" s="13">
        <f t="shared" si="9"/>
        <v>17.246168650932276</v>
      </c>
      <c r="I112" s="13">
        <f t="shared" si="13"/>
        <v>1.0716886412716141E-7</v>
      </c>
      <c r="J112" s="9"/>
      <c r="K112" s="13">
        <f t="shared" si="14"/>
        <v>0.73041924096328814</v>
      </c>
      <c r="L112" s="13">
        <f t="shared" si="15"/>
        <v>-0.73041924096328814</v>
      </c>
    </row>
    <row r="113" spans="1:12">
      <c r="A113" s="9"/>
      <c r="B113" s="14">
        <v>1.2375</v>
      </c>
      <c r="C113" s="15">
        <v>0.21406333027226512</v>
      </c>
      <c r="D113" s="13">
        <f t="shared" si="8"/>
        <v>12.264925373115823</v>
      </c>
      <c r="E113" s="3">
        <f t="shared" si="10"/>
        <v>0.20086410413598071</v>
      </c>
      <c r="F113" s="3">
        <f t="shared" si="11"/>
        <v>-8.0110657741612901</v>
      </c>
      <c r="G113" s="3">
        <f t="shared" si="12"/>
        <v>-24.384073543940794</v>
      </c>
      <c r="H113" s="13">
        <f t="shared" si="9"/>
        <v>11.508665422667958</v>
      </c>
      <c r="I113" s="13">
        <f t="shared" si="13"/>
        <v>1.7421957059677345E-4</v>
      </c>
      <c r="J113" s="9"/>
      <c r="K113" s="13">
        <f t="shared" si="14"/>
        <v>0.72830673869862816</v>
      </c>
      <c r="L113" s="13">
        <f t="shared" si="15"/>
        <v>-0.72830673869862816</v>
      </c>
    </row>
    <row r="114" spans="1:12">
      <c r="A114" s="9"/>
      <c r="B114" s="14">
        <v>1.2499999999999998</v>
      </c>
      <c r="C114" s="15">
        <v>0.10934357515326511</v>
      </c>
      <c r="D114" s="13">
        <f t="shared" si="8"/>
        <v>6.2649253731536243</v>
      </c>
      <c r="E114" s="3">
        <f t="shared" si="10"/>
        <v>9.6915770467723844E-2</v>
      </c>
      <c r="F114" s="3">
        <f t="shared" si="11"/>
        <v>-8.3158666934605492</v>
      </c>
      <c r="G114" s="3">
        <f t="shared" si="12"/>
        <v>-10.384112092559672</v>
      </c>
      <c r="H114" s="13">
        <f t="shared" si="9"/>
        <v>5.5528646160592006</v>
      </c>
      <c r="I114" s="13">
        <f t="shared" si="13"/>
        <v>1.5445032930196139E-4</v>
      </c>
      <c r="J114" s="9"/>
      <c r="K114" s="13">
        <f t="shared" si="14"/>
        <v>0.7261942364339683</v>
      </c>
      <c r="L114" s="13">
        <f t="shared" si="15"/>
        <v>-0.7261942364339683</v>
      </c>
    </row>
    <row r="115" spans="1:12">
      <c r="A115" s="9"/>
      <c r="B115" s="14">
        <v>1.2625</v>
      </c>
      <c r="C115" s="15">
        <v>4.623820033265111E-3</v>
      </c>
      <c r="D115" s="13">
        <f t="shared" si="8"/>
        <v>0.26492537313413078</v>
      </c>
      <c r="E115" s="3">
        <f t="shared" si="10"/>
        <v>-8.655080714995475E-3</v>
      </c>
      <c r="F115" s="3">
        <f t="shared" si="11"/>
        <v>-8.4456680946175453</v>
      </c>
      <c r="G115" s="3">
        <f t="shared" si="12"/>
        <v>3.9792400243947803</v>
      </c>
      <c r="H115" s="13">
        <f t="shared" si="9"/>
        <v>-0.49589959631431169</v>
      </c>
      <c r="I115" s="13">
        <f t="shared" si="13"/>
        <v>1.7632920508215552E-4</v>
      </c>
      <c r="J115" s="9"/>
      <c r="K115" s="13">
        <f t="shared" si="14"/>
        <v>0.72408173416930832</v>
      </c>
      <c r="L115" s="13">
        <f t="shared" si="15"/>
        <v>-0.72408173416930832</v>
      </c>
    </row>
    <row r="116" spans="1:12">
      <c r="A116" s="9"/>
      <c r="B116" s="14">
        <v>1.2750000000000001</v>
      </c>
      <c r="C116" s="15">
        <v>-0.10009593508673488</v>
      </c>
      <c r="D116" s="13">
        <f t="shared" si="8"/>
        <v>-5.7350746268853623</v>
      </c>
      <c r="E116" s="3">
        <f t="shared" si="10"/>
        <v>-0.11360417564390311</v>
      </c>
      <c r="F116" s="3">
        <f t="shared" si="11"/>
        <v>-8.3959275943126102</v>
      </c>
      <c r="G116" s="3">
        <f t="shared" si="12"/>
        <v>18.245296243154083</v>
      </c>
      <c r="H116" s="13">
        <f t="shared" si="9"/>
        <v>-6.5090397994585496</v>
      </c>
      <c r="I116" s="13">
        <f t="shared" si="13"/>
        <v>1.8247256295032474E-4</v>
      </c>
      <c r="J116" s="9"/>
      <c r="K116" s="13">
        <f t="shared" si="14"/>
        <v>0.72196923190464835</v>
      </c>
      <c r="L116" s="13">
        <f t="shared" si="15"/>
        <v>-0.72196923190464835</v>
      </c>
    </row>
    <row r="117" spans="1:12">
      <c r="A117" s="9"/>
      <c r="B117" s="14">
        <v>1.2874999999999999</v>
      </c>
      <c r="C117" s="15">
        <v>-0.2048156902057349</v>
      </c>
      <c r="D117" s="13">
        <f t="shared" si="8"/>
        <v>-11.735074626847561</v>
      </c>
      <c r="E117" s="3">
        <f t="shared" si="10"/>
        <v>-0.21570244303481795</v>
      </c>
      <c r="F117" s="3">
        <f t="shared" si="11"/>
        <v>-8.1678613912731848</v>
      </c>
      <c r="G117" s="3">
        <f t="shared" si="12"/>
        <v>31.962084250064379</v>
      </c>
      <c r="H117" s="13">
        <f t="shared" si="9"/>
        <v>-12.35883961655613</v>
      </c>
      <c r="I117" s="13">
        <f t="shared" si="13"/>
        <v>1.1852138716154783E-4</v>
      </c>
      <c r="J117" s="9"/>
      <c r="K117" s="13">
        <f t="shared" si="14"/>
        <v>0.71985672963998848</v>
      </c>
      <c r="L117" s="13">
        <f t="shared" si="15"/>
        <v>-0.71985672963998848</v>
      </c>
    </row>
    <row r="118" spans="1:12">
      <c r="A118" s="9"/>
      <c r="B118" s="14">
        <v>1.3</v>
      </c>
      <c r="C118" s="15">
        <v>-0.29208215280573491</v>
      </c>
      <c r="D118" s="13">
        <f t="shared" si="8"/>
        <v>-16.735074626863806</v>
      </c>
      <c r="E118" s="3">
        <f t="shared" si="10"/>
        <v>-0.31280663476166021</v>
      </c>
      <c r="F118" s="3">
        <f t="shared" si="11"/>
        <v>-7.7683353381473799</v>
      </c>
      <c r="G118" s="3">
        <f t="shared" si="12"/>
        <v>44.728251185915873</v>
      </c>
      <c r="H118" s="13">
        <f t="shared" si="9"/>
        <v>-17.922499975533356</v>
      </c>
      <c r="I118" s="13">
        <f t="shared" si="13"/>
        <v>4.2950415234147335E-4</v>
      </c>
      <c r="J118" s="9"/>
      <c r="K118" s="13">
        <f t="shared" si="14"/>
        <v>0.7177442273753285</v>
      </c>
      <c r="L118" s="13">
        <f t="shared" si="15"/>
        <v>-0.7177442273753285</v>
      </c>
    </row>
    <row r="119" spans="1:12">
      <c r="A119" s="9"/>
      <c r="B119" s="14">
        <v>1.3124999999999998</v>
      </c>
      <c r="C119" s="15">
        <v>-0.37934861540573489</v>
      </c>
      <c r="D119" s="13">
        <f t="shared" si="8"/>
        <v>-21.735074626880049</v>
      </c>
      <c r="E119" s="3">
        <f t="shared" si="10"/>
        <v>-0.40292203724070308</v>
      </c>
      <c r="F119" s="3">
        <f t="shared" si="11"/>
        <v>-7.2092321983234315</v>
      </c>
      <c r="G119" s="3">
        <f t="shared" si="12"/>
        <v>56.224721883305669</v>
      </c>
      <c r="H119" s="13">
        <f t="shared" si="9"/>
        <v>-23.08573220670527</v>
      </c>
      <c r="I119" s="13">
        <f t="shared" si="13"/>
        <v>5.5570621700935493E-4</v>
      </c>
      <c r="J119" s="9"/>
      <c r="K119" s="13">
        <f t="shared" si="14"/>
        <v>0.71563172511066864</v>
      </c>
      <c r="L119" s="13">
        <f t="shared" si="15"/>
        <v>-0.71563172511066864</v>
      </c>
    </row>
    <row r="120" spans="1:12">
      <c r="A120" s="9"/>
      <c r="B120" s="14">
        <v>1.325</v>
      </c>
      <c r="C120" s="15">
        <v>-0.4666150780047349</v>
      </c>
      <c r="D120" s="13">
        <f t="shared" si="8"/>
        <v>-26.735074626839001</v>
      </c>
      <c r="E120" s="3">
        <f t="shared" si="10"/>
        <v>-0.48425232692547948</v>
      </c>
      <c r="F120" s="3">
        <f t="shared" si="11"/>
        <v>-6.5064231747821104</v>
      </c>
      <c r="G120" s="3">
        <f t="shared" si="12"/>
        <v>66.230748987879039</v>
      </c>
      <c r="H120" s="13">
        <f t="shared" si="9"/>
        <v>-27.74561455221933</v>
      </c>
      <c r="I120" s="13">
        <f t="shared" si="13"/>
        <v>3.1107254949230606E-4</v>
      </c>
      <c r="J120" s="9"/>
      <c r="K120" s="13">
        <f t="shared" si="14"/>
        <v>0.71351922284600866</v>
      </c>
      <c r="L120" s="13">
        <f t="shared" si="15"/>
        <v>-0.71351922284600866</v>
      </c>
    </row>
    <row r="121" spans="1:12">
      <c r="A121" s="9"/>
      <c r="B121" s="14">
        <v>1.3375000000000001</v>
      </c>
      <c r="C121" s="15">
        <v>-0.53642824808473488</v>
      </c>
      <c r="D121" s="13">
        <f t="shared" si="8"/>
        <v>-30.735074626851997</v>
      </c>
      <c r="E121" s="3">
        <f t="shared" si="10"/>
        <v>-0.55523406208089976</v>
      </c>
      <c r="F121" s="3">
        <f t="shared" si="11"/>
        <v>-5.6785388124336222</v>
      </c>
      <c r="G121" s="3">
        <f t="shared" si="12"/>
        <v>74.623126825466642</v>
      </c>
      <c r="H121" s="13">
        <f t="shared" si="9"/>
        <v>-31.812568399140293</v>
      </c>
      <c r="I121" s="13">
        <f t="shared" si="13"/>
        <v>3.536586400583508E-4</v>
      </c>
      <c r="J121" s="9"/>
      <c r="K121" s="13">
        <f t="shared" si="14"/>
        <v>0.71140672058134868</v>
      </c>
      <c r="L121" s="13">
        <f t="shared" si="15"/>
        <v>-0.71140672058134868</v>
      </c>
    </row>
    <row r="122" spans="1:12">
      <c r="A122" s="9"/>
      <c r="B122" s="14">
        <v>1.3499999999999999</v>
      </c>
      <c r="C122" s="15">
        <v>-0.58878812564473493</v>
      </c>
      <c r="D122" s="13">
        <f t="shared" si="8"/>
        <v>-33.735074626861746</v>
      </c>
      <c r="E122" s="3">
        <f t="shared" si="10"/>
        <v>-0.61455593366984085</v>
      </c>
      <c r="F122" s="3">
        <f t="shared" si="11"/>
        <v>-4.7457497271152889</v>
      </c>
      <c r="G122" s="3">
        <f t="shared" si="12"/>
        <v>81.361172820957449</v>
      </c>
      <c r="H122" s="13">
        <f t="shared" si="9"/>
        <v>-35.211461274003646</v>
      </c>
      <c r="I122" s="13">
        <f t="shared" si="13"/>
        <v>6.6397993041871308E-4</v>
      </c>
      <c r="J122" s="9"/>
      <c r="K122" s="13">
        <f t="shared" si="14"/>
        <v>0.70929421831668882</v>
      </c>
      <c r="L122" s="13">
        <f t="shared" si="15"/>
        <v>-0.70929421831668882</v>
      </c>
    </row>
    <row r="123" spans="1:12">
      <c r="A123" s="9"/>
      <c r="B123" s="14">
        <v>1.3625</v>
      </c>
      <c r="C123" s="15">
        <v>-0.64114800320473486</v>
      </c>
      <c r="D123" s="13">
        <f t="shared" si="8"/>
        <v>-36.735074626871487</v>
      </c>
      <c r="E123" s="3">
        <f t="shared" si="10"/>
        <v>-0.66116512200550737</v>
      </c>
      <c r="F123" s="3">
        <f t="shared" si="11"/>
        <v>-3.7287350668533206</v>
      </c>
      <c r="G123" s="3">
        <f t="shared" si="12"/>
        <v>86.462523938404402</v>
      </c>
      <c r="H123" s="13">
        <f t="shared" si="9"/>
        <v>-37.881971052167721</v>
      </c>
      <c r="I123" s="13">
        <f t="shared" si="13"/>
        <v>4.0068504508424007E-4</v>
      </c>
      <c r="J123" s="9"/>
      <c r="K123" s="13">
        <f t="shared" si="14"/>
        <v>0.70718171605202884</v>
      </c>
      <c r="L123" s="13">
        <f t="shared" si="15"/>
        <v>-0.70718171605202884</v>
      </c>
    </row>
    <row r="124" spans="1:12">
      <c r="A124" s="9"/>
      <c r="B124" s="14">
        <v>1.3749999999999998</v>
      </c>
      <c r="C124" s="15">
        <v>-0.67605458824473486</v>
      </c>
      <c r="D124" s="13">
        <f t="shared" si="8"/>
        <v>-38.735074626877982</v>
      </c>
      <c r="E124" s="3">
        <f t="shared" si="10"/>
        <v>-0.69426454097579815</v>
      </c>
      <c r="F124" s="3">
        <f t="shared" si="11"/>
        <v>-2.6479535176232654</v>
      </c>
      <c r="G124" s="3">
        <f t="shared" si="12"/>
        <v>89.975528732066238</v>
      </c>
      <c r="H124" s="13">
        <f t="shared" si="9"/>
        <v>-39.778428063500641</v>
      </c>
      <c r="I124" s="13">
        <f t="shared" si="13"/>
        <v>3.3160237846755955E-4</v>
      </c>
      <c r="J124" s="9"/>
      <c r="K124" s="13">
        <f t="shared" si="14"/>
        <v>0.70506921378736886</v>
      </c>
      <c r="L124" s="13">
        <f t="shared" si="15"/>
        <v>-0.70506921378736886</v>
      </c>
    </row>
    <row r="125" spans="1:12">
      <c r="A125" s="9"/>
      <c r="B125" s="14">
        <v>1.3875</v>
      </c>
      <c r="C125" s="15">
        <v>-0.69350788076473491</v>
      </c>
      <c r="D125" s="13">
        <f t="shared" si="8"/>
        <v>-39.735074626881236</v>
      </c>
      <c r="E125" s="3">
        <f t="shared" si="10"/>
        <v>-0.71330528358170364</v>
      </c>
      <c r="F125" s="3">
        <f t="shared" si="11"/>
        <v>-1.5232594084724373</v>
      </c>
      <c r="G125" s="3">
        <f t="shared" si="12"/>
        <v>91.953389941376301</v>
      </c>
      <c r="H125" s="13">
        <f t="shared" si="9"/>
        <v>-40.869382253613956</v>
      </c>
      <c r="I125" s="13">
        <f t="shared" si="13"/>
        <v>3.9193715829732157E-4</v>
      </c>
      <c r="J125" s="9"/>
      <c r="K125" s="13">
        <f t="shared" si="14"/>
        <v>0.70295671152270889</v>
      </c>
      <c r="L125" s="13">
        <f t="shared" si="15"/>
        <v>-0.70295671152270889</v>
      </c>
    </row>
    <row r="126" spans="1:12">
      <c r="A126" s="9"/>
      <c r="B126" s="14">
        <v>1.4000000000000001</v>
      </c>
      <c r="C126" s="15">
        <v>-0.71096117328473485</v>
      </c>
      <c r="D126" s="13">
        <f t="shared" si="8"/>
        <v>-40.735074626884483</v>
      </c>
      <c r="E126" s="3">
        <f t="shared" si="10"/>
        <v>-0.71797830900926907</v>
      </c>
      <c r="F126" s="3">
        <f t="shared" si="11"/>
        <v>-0.37384203420523354</v>
      </c>
      <c r="G126" s="3">
        <f t="shared" si="12"/>
        <v>92.433889150346545</v>
      </c>
      <c r="H126" s="13">
        <f t="shared" si="9"/>
        <v>-41.137126888170769</v>
      </c>
      <c r="I126" s="13">
        <f t="shared" si="13"/>
        <v>4.9240193776534365E-5</v>
      </c>
      <c r="J126" s="9"/>
      <c r="K126" s="13">
        <f t="shared" si="14"/>
        <v>0.70084420925804891</v>
      </c>
      <c r="L126" s="13">
        <f t="shared" si="15"/>
        <v>-0.70084420925804891</v>
      </c>
    </row>
    <row r="127" spans="1:12">
      <c r="A127" s="9"/>
      <c r="B127" s="14">
        <v>1.4124999999999999</v>
      </c>
      <c r="C127" s="15">
        <v>-0.69350788076473491</v>
      </c>
      <c r="D127" s="13">
        <f t="shared" si="8"/>
        <v>-39.735074626881236</v>
      </c>
      <c r="E127" s="3">
        <f t="shared" si="10"/>
        <v>-0.70820853925709282</v>
      </c>
      <c r="F127" s="3">
        <f t="shared" si="11"/>
        <v>0.7815815801740984</v>
      </c>
      <c r="G127" s="3">
        <f t="shared" si="12"/>
        <v>85.82710297066204</v>
      </c>
      <c r="H127" s="13">
        <f t="shared" si="9"/>
        <v>-40.5773603145565</v>
      </c>
      <c r="I127" s="13">
        <f t="shared" si="13"/>
        <v>2.1610936010893472E-4</v>
      </c>
      <c r="J127" s="9"/>
      <c r="K127" s="13">
        <f t="shared" si="14"/>
        <v>0.69873170699338905</v>
      </c>
      <c r="L127" s="13">
        <f t="shared" si="15"/>
        <v>-0.69873170699338905</v>
      </c>
    </row>
    <row r="128" spans="1:12">
      <c r="A128" s="9"/>
      <c r="B128" s="14">
        <v>1.425</v>
      </c>
      <c r="C128" s="15">
        <v>-0.67605458824473486</v>
      </c>
      <c r="D128" s="13">
        <f t="shared" si="8"/>
        <v>-38.735074626877982</v>
      </c>
      <c r="E128" s="3">
        <f t="shared" si="10"/>
        <v>-0.68502828466575061</v>
      </c>
      <c r="F128" s="3">
        <f t="shared" si="11"/>
        <v>1.854420367307374</v>
      </c>
      <c r="G128" s="3">
        <f t="shared" si="12"/>
        <v>83.404682229681711</v>
      </c>
      <c r="H128" s="13">
        <f t="shared" si="9"/>
        <v>-39.249229558433839</v>
      </c>
      <c r="I128" s="13">
        <f t="shared" si="13"/>
        <v>8.0527227456550946E-5</v>
      </c>
      <c r="J128" s="9"/>
      <c r="K128" s="13">
        <f t="shared" si="14"/>
        <v>0.69661920472872907</v>
      </c>
      <c r="L128" s="13">
        <f t="shared" si="15"/>
        <v>-0.69661920472872907</v>
      </c>
    </row>
    <row r="129" spans="1:12">
      <c r="A129" s="9"/>
      <c r="B129" s="14">
        <v>1.4374999999999998</v>
      </c>
      <c r="C129" s="15">
        <v>-0.64114800320473486</v>
      </c>
      <c r="D129" s="13">
        <f t="shared" si="8"/>
        <v>-36.735074626871487</v>
      </c>
      <c r="E129" s="3">
        <f t="shared" si="10"/>
        <v>-0.6488160484760207</v>
      </c>
      <c r="F129" s="3">
        <f t="shared" si="11"/>
        <v>2.8969788951783952</v>
      </c>
      <c r="G129" s="3">
        <f t="shared" si="12"/>
        <v>79.528171039741565</v>
      </c>
      <c r="H129" s="13">
        <f t="shared" si="9"/>
        <v>-37.174421258031416</v>
      </c>
      <c r="I129" s="13">
        <f t="shared" si="13"/>
        <v>5.879891828248912E-5</v>
      </c>
      <c r="J129" s="9"/>
      <c r="K129" s="13">
        <f t="shared" si="14"/>
        <v>0.6945067024640692</v>
      </c>
      <c r="L129" s="13">
        <f t="shared" si="15"/>
        <v>-0.6945067024640692</v>
      </c>
    </row>
    <row r="130" spans="1:12">
      <c r="A130" s="9"/>
      <c r="B130" s="14">
        <v>1.45</v>
      </c>
      <c r="C130" s="15">
        <v>-0.60624141816473487</v>
      </c>
      <c r="D130" s="13">
        <f t="shared" si="8"/>
        <v>-34.735074626864993</v>
      </c>
      <c r="E130" s="3">
        <f t="shared" si="10"/>
        <v>-0.60017753556133113</v>
      </c>
      <c r="F130" s="3">
        <f t="shared" si="11"/>
        <v>3.8910810331751646</v>
      </c>
      <c r="G130" s="3">
        <f t="shared" si="12"/>
        <v>74.152500012509037</v>
      </c>
      <c r="H130" s="13">
        <f t="shared" si="9"/>
        <v>-34.387639746227158</v>
      </c>
      <c r="I130" s="13">
        <f t="shared" si="13"/>
        <v>3.6770672227862475E-5</v>
      </c>
      <c r="J130" s="9"/>
      <c r="K130" s="13">
        <f t="shared" si="14"/>
        <v>0.69239420019940923</v>
      </c>
      <c r="L130" s="13">
        <f t="shared" si="15"/>
        <v>-0.69239420019940923</v>
      </c>
    </row>
    <row r="131" spans="1:12">
      <c r="A131" s="9"/>
      <c r="B131" s="14">
        <v>1.4625000000000001</v>
      </c>
      <c r="C131" s="15">
        <v>-0.53642824808473488</v>
      </c>
      <c r="D131" s="13">
        <f t="shared" si="8"/>
        <v>-30.735074626851997</v>
      </c>
      <c r="E131" s="3">
        <f t="shared" si="10"/>
        <v>-0.53995269451968708</v>
      </c>
      <c r="F131" s="3">
        <f t="shared" si="11"/>
        <v>4.8179872833315276</v>
      </c>
      <c r="G131" s="3">
        <f t="shared" si="12"/>
        <v>67.245500533102955</v>
      </c>
      <c r="H131" s="13">
        <f t="shared" si="9"/>
        <v>-30.937010532694682</v>
      </c>
      <c r="I131" s="13">
        <f t="shared" si="13"/>
        <v>1.2421722672847271E-5</v>
      </c>
      <c r="J131" s="9"/>
      <c r="K131" s="13">
        <f t="shared" si="14"/>
        <v>0.69028169793474925</v>
      </c>
      <c r="L131" s="13">
        <f t="shared" si="15"/>
        <v>-0.69028169793474925</v>
      </c>
    </row>
    <row r="132" spans="1:12">
      <c r="A132" s="9"/>
      <c r="B132" s="14">
        <v>1.4749999999999999</v>
      </c>
      <c r="C132" s="15">
        <v>-0.48406837052473489</v>
      </c>
      <c r="D132" s="13">
        <f t="shared" si="8"/>
        <v>-27.735074626842248</v>
      </c>
      <c r="E132" s="3">
        <f t="shared" si="10"/>
        <v>-0.46922074401974567</v>
      </c>
      <c r="F132" s="3">
        <f t="shared" si="11"/>
        <v>5.6585560399953145</v>
      </c>
      <c r="G132" s="3">
        <f t="shared" si="12"/>
        <v>58.811076618229258</v>
      </c>
      <c r="H132" s="13">
        <f t="shared" si="9"/>
        <v>-26.884368292319792</v>
      </c>
      <c r="I132" s="13">
        <f t="shared" si="13"/>
        <v>2.2045201283165839E-4</v>
      </c>
      <c r="J132" s="9"/>
      <c r="K132" s="13">
        <f t="shared" si="14"/>
        <v>0.68816919567008938</v>
      </c>
      <c r="L132" s="13">
        <f t="shared" si="15"/>
        <v>-0.68816919567008938</v>
      </c>
    </row>
    <row r="133" spans="1:12">
      <c r="A133" s="9"/>
      <c r="B133" s="14">
        <v>1.4875</v>
      </c>
      <c r="C133" s="15">
        <v>-0.39680190792573489</v>
      </c>
      <c r="D133" s="13">
        <f t="shared" si="8"/>
        <v>-22.7350746268833</v>
      </c>
      <c r="E133" s="3">
        <f t="shared" si="10"/>
        <v>-0.38929956279820593</v>
      </c>
      <c r="F133" s="3">
        <f t="shared" si="11"/>
        <v>6.39369449772318</v>
      </c>
      <c r="G133" s="3">
        <f t="shared" si="12"/>
        <v>48.912390563470922</v>
      </c>
      <c r="H133" s="13">
        <f t="shared" si="9"/>
        <v>-22.305221914625353</v>
      </c>
      <c r="I133" s="13">
        <f t="shared" si="13"/>
        <v>5.6285182412557424E-5</v>
      </c>
      <c r="J133" s="9"/>
      <c r="K133" s="13">
        <f t="shared" si="14"/>
        <v>0.6860566934054293</v>
      </c>
      <c r="L133" s="13">
        <f t="shared" si="15"/>
        <v>-0.6860566934054293</v>
      </c>
    </row>
    <row r="134" spans="1:12">
      <c r="A134" s="9"/>
      <c r="B134" s="14">
        <v>1.4999999999999998</v>
      </c>
      <c r="C134" s="15">
        <v>-0.3269887378457349</v>
      </c>
      <c r="D134" s="13">
        <f t="shared" si="8"/>
        <v>-18.735074626870304</v>
      </c>
      <c r="E134" s="3">
        <f t="shared" si="10"/>
        <v>-0.30173582055112386</v>
      </c>
      <c r="F134" s="3">
        <f t="shared" si="11"/>
        <v>7.0050993797665662</v>
      </c>
      <c r="G134" s="3">
        <f t="shared" si="12"/>
        <v>37.690509765909901</v>
      </c>
      <c r="H134" s="13">
        <f t="shared" si="9"/>
        <v>-17.288189045496168</v>
      </c>
      <c r="I134" s="13">
        <f t="shared" si="13"/>
        <v>6.3770983188846553E-4</v>
      </c>
      <c r="J134" s="9"/>
      <c r="K134" s="13">
        <f t="shared" si="14"/>
        <v>0.68394419114076954</v>
      </c>
      <c r="L134" s="13">
        <f t="shared" si="15"/>
        <v>-0.68394419114076954</v>
      </c>
    </row>
    <row r="135" spans="1:12">
      <c r="A135" s="9"/>
      <c r="B135" s="14">
        <v>1.5125</v>
      </c>
      <c r="C135" s="15">
        <v>-0.22226898272573489</v>
      </c>
      <c r="D135" s="13">
        <f t="shared" si="8"/>
        <v>-12.73507462685081</v>
      </c>
      <c r="E135" s="3">
        <f t="shared" si="10"/>
        <v>-0.20828293615311835</v>
      </c>
      <c r="F135" s="3">
        <f t="shared" si="11"/>
        <v>7.4762307518404398</v>
      </c>
      <c r="G135" s="3">
        <f t="shared" si="12"/>
        <v>25.373809313820018</v>
      </c>
      <c r="H135" s="13">
        <f t="shared" si="9"/>
        <v>-11.933733186166473</v>
      </c>
      <c r="I135" s="13">
        <f t="shared" si="13"/>
        <v>1.9560949873139886E-4</v>
      </c>
      <c r="J135" s="9"/>
      <c r="K135" s="13">
        <f t="shared" si="14"/>
        <v>0.68183168887610957</v>
      </c>
      <c r="L135" s="13">
        <f t="shared" si="15"/>
        <v>-0.68183168887610957</v>
      </c>
    </row>
    <row r="136" spans="1:12">
      <c r="A136" s="9"/>
      <c r="B136" s="14">
        <v>1.5250000000000001</v>
      </c>
      <c r="C136" s="15">
        <v>-0.13500252012673489</v>
      </c>
      <c r="D136" s="13">
        <f t="shared" si="8"/>
        <v>-7.7350746268918611</v>
      </c>
      <c r="E136" s="3">
        <f t="shared" si="10"/>
        <v>-0.11086539404982847</v>
      </c>
      <c r="F136" s="3">
        <f t="shared" si="11"/>
        <v>7.7934033682631902</v>
      </c>
      <c r="G136" s="3">
        <f t="shared" si="12"/>
        <v>12.274485176793384</v>
      </c>
      <c r="H136" s="13">
        <f t="shared" si="9"/>
        <v>-6.3521191731099602</v>
      </c>
      <c r="I136" s="13">
        <f t="shared" si="13"/>
        <v>5.8260085525247589E-4</v>
      </c>
      <c r="J136" s="9"/>
      <c r="K136" s="13">
        <f t="shared" si="14"/>
        <v>0.67971918661144959</v>
      </c>
      <c r="L136" s="13">
        <f t="shared" si="15"/>
        <v>-0.67971918661144959</v>
      </c>
    </row>
    <row r="137" spans="1:12">
      <c r="A137" s="9"/>
      <c r="B137" s="14">
        <v>1.5374999999999999</v>
      </c>
      <c r="C137" s="15">
        <v>-4.7736057526534884E-2</v>
      </c>
      <c r="D137" s="13">
        <f t="shared" si="8"/>
        <v>-2.7350746268641566</v>
      </c>
      <c r="E137" s="3">
        <f t="shared" si="10"/>
        <v>-1.152996363766462E-2</v>
      </c>
      <c r="F137" s="3">
        <f t="shared" si="11"/>
        <v>7.9468344329731071</v>
      </c>
      <c r="G137" s="3">
        <f t="shared" si="12"/>
        <v>-1.2290772613356167</v>
      </c>
      <c r="H137" s="13">
        <f t="shared" si="9"/>
        <v>-0.66061825437748878</v>
      </c>
      <c r="I137" s="13">
        <f t="shared" si="13"/>
        <v>1.3108812346896888E-3</v>
      </c>
      <c r="J137" s="9"/>
      <c r="K137" s="13">
        <f t="shared" si="14"/>
        <v>0.67760668434678961</v>
      </c>
      <c r="L137" s="13">
        <f t="shared" si="15"/>
        <v>-0.67760668434678961</v>
      </c>
    </row>
    <row r="138" spans="1:12">
      <c r="A138" s="9"/>
      <c r="B138" s="14">
        <v>1.55</v>
      </c>
      <c r="C138" s="15">
        <v>5.6983697593065111E-2</v>
      </c>
      <c r="D138" s="13">
        <f t="shared" si="8"/>
        <v>3.2649253731324186</v>
      </c>
      <c r="E138" s="3">
        <f t="shared" si="10"/>
        <v>8.7613423452415531E-2</v>
      </c>
      <c r="F138" s="3">
        <f t="shared" si="11"/>
        <v>7.9314709672064119</v>
      </c>
      <c r="G138" s="3">
        <f t="shared" si="12"/>
        <v>-14.722062760217685</v>
      </c>
      <c r="H138" s="13">
        <f t="shared" si="9"/>
        <v>5.0198793925159162</v>
      </c>
      <c r="I138" s="13">
        <f t="shared" si="13"/>
        <v>9.3818010621895989E-4</v>
      </c>
      <c r="J138" s="9"/>
      <c r="K138" s="13">
        <f t="shared" si="14"/>
        <v>0.67549418208212963</v>
      </c>
      <c r="L138" s="13">
        <f t="shared" si="15"/>
        <v>-0.67549418208212963</v>
      </c>
    </row>
    <row r="139" spans="1:12">
      <c r="A139" s="9"/>
      <c r="B139" s="14">
        <v>1.5624999999999998</v>
      </c>
      <c r="C139" s="15">
        <v>0.14425016019326511</v>
      </c>
      <c r="D139" s="13">
        <f t="shared" si="8"/>
        <v>8.2649253731601231</v>
      </c>
      <c r="E139" s="3">
        <f t="shared" si="10"/>
        <v>0.18445648823621169</v>
      </c>
      <c r="F139" s="3">
        <f t="shared" si="11"/>
        <v>7.7474451827036912</v>
      </c>
      <c r="G139" s="3">
        <f t="shared" si="12"/>
        <v>-27.789921647122558</v>
      </c>
      <c r="H139" s="13">
        <f t="shared" si="9"/>
        <v>10.568578279739448</v>
      </c>
      <c r="I139" s="13">
        <f t="shared" si="13"/>
        <v>1.6165488146970323E-3</v>
      </c>
      <c r="J139" s="9"/>
      <c r="K139" s="13">
        <f t="shared" si="14"/>
        <v>0.67338167981746977</v>
      </c>
      <c r="L139" s="13">
        <f t="shared" si="15"/>
        <v>-0.67338167981746977</v>
      </c>
    </row>
    <row r="140" spans="1:12">
      <c r="A140" s="9"/>
      <c r="B140" s="14">
        <v>1.575</v>
      </c>
      <c r="C140" s="15">
        <v>0.24896991531226512</v>
      </c>
      <c r="D140" s="13">
        <f t="shared" si="8"/>
        <v>14.26492537312232</v>
      </c>
      <c r="E140" s="3">
        <f t="shared" si="10"/>
        <v>0.27695737776264495</v>
      </c>
      <c r="F140" s="3">
        <f t="shared" si="11"/>
        <v>7.4000711621146591</v>
      </c>
      <c r="G140" s="3">
        <f t="shared" si="12"/>
        <v>-40.054870914051676</v>
      </c>
      <c r="H140" s="13">
        <f t="shared" si="9"/>
        <v>15.868488850809955</v>
      </c>
      <c r="I140" s="13">
        <f t="shared" si="13"/>
        <v>7.832980544114212E-4</v>
      </c>
      <c r="J140" s="9"/>
      <c r="K140" s="13">
        <f t="shared" si="14"/>
        <v>0.67126917755280979</v>
      </c>
      <c r="L140" s="13">
        <f t="shared" si="15"/>
        <v>-0.67126917755280979</v>
      </c>
    </row>
    <row r="141" spans="1:12">
      <c r="A141" s="9"/>
      <c r="B141" s="14">
        <v>1.5875000000000001</v>
      </c>
      <c r="C141" s="15">
        <v>0.33623637791226513</v>
      </c>
      <c r="D141" s="13">
        <f t="shared" si="8"/>
        <v>19.264925373138567</v>
      </c>
      <c r="E141" s="3">
        <f t="shared" si="10"/>
        <v>0.3631996937087576</v>
      </c>
      <c r="F141" s="3">
        <f t="shared" si="11"/>
        <v>6.8993852756890135</v>
      </c>
      <c r="G141" s="3">
        <f t="shared" si="12"/>
        <v>-51.20512984637746</v>
      </c>
      <c r="H141" s="13">
        <f t="shared" si="9"/>
        <v>20.809809569956009</v>
      </c>
      <c r="I141" s="13">
        <f t="shared" si="13"/>
        <v>7.270203987413804E-4</v>
      </c>
      <c r="J141" s="9"/>
      <c r="K141" s="13">
        <f t="shared" si="14"/>
        <v>0.66915667528814982</v>
      </c>
      <c r="L141" s="13">
        <f t="shared" si="15"/>
        <v>-0.66915667528814982</v>
      </c>
    </row>
    <row r="142" spans="1:12">
      <c r="A142" s="9"/>
      <c r="B142" s="14">
        <v>1.5999999999999999</v>
      </c>
      <c r="C142" s="15">
        <v>0.40604954799226511</v>
      </c>
      <c r="D142" s="13">
        <f t="shared" ref="D142:D205" si="16">C142*180/PI()</f>
        <v>23.264925373151563</v>
      </c>
      <c r="E142" s="3">
        <f t="shared" si="10"/>
        <v>0.44144120811637377</v>
      </c>
      <c r="F142" s="3">
        <f t="shared" si="11"/>
        <v>6.2593211526092949</v>
      </c>
      <c r="G142" s="3">
        <f t="shared" si="12"/>
        <v>-61.011852986579385</v>
      </c>
      <c r="H142" s="13">
        <f t="shared" ref="H142:H205" si="17">E142*180/PI()</f>
        <v>25.29271812822444</v>
      </c>
      <c r="I142" s="13">
        <f t="shared" si="13"/>
        <v>1.252569606340423E-3</v>
      </c>
      <c r="J142" s="9"/>
      <c r="K142" s="13">
        <f t="shared" si="14"/>
        <v>0.66704417302348995</v>
      </c>
      <c r="L142" s="13">
        <f t="shared" si="15"/>
        <v>-0.66704417302348995</v>
      </c>
    </row>
    <row r="143" spans="1:12">
      <c r="A143" s="9"/>
      <c r="B143" s="14">
        <v>1.6125</v>
      </c>
      <c r="C143" s="15">
        <v>0.47586271807126512</v>
      </c>
      <c r="D143" s="13">
        <f t="shared" si="16"/>
        <v>27.264925373107264</v>
      </c>
      <c r="E143" s="3">
        <f t="shared" ref="E143:E206" si="18">F143*$C$3+E142</f>
        <v>0.51014962049483692</v>
      </c>
      <c r="F143" s="3">
        <f t="shared" ref="F143:F206" si="19">G142*$C$3+F142</f>
        <v>5.4966729902770526</v>
      </c>
      <c r="G143" s="3">
        <f t="shared" ref="G143:G206" si="20">-($C$4/$C$5)*SIN(E143)-$F$5*IF(F143&gt;0,1,IF(F143=0,0,-1))</f>
        <v>-69.331940731597072</v>
      </c>
      <c r="H143" s="13">
        <f t="shared" si="17"/>
        <v>29.2294201745548</v>
      </c>
      <c r="I143" s="13">
        <f t="shared" ref="I143:I206" si="21">(C143-E143)^2</f>
        <v>1.1755916778035335E-3</v>
      </c>
      <c r="J143" s="9"/>
      <c r="K143" s="13">
        <f t="shared" ref="K143:K206" si="22">-$M$9*B143+$N$9</f>
        <v>0.66493167075882997</v>
      </c>
      <c r="L143" s="13">
        <f t="shared" ref="L143:L206" si="23">-K143</f>
        <v>-0.66493167075882997</v>
      </c>
    </row>
    <row r="144" spans="1:12">
      <c r="A144" s="9"/>
      <c r="B144" s="14">
        <v>1.6249999999999998</v>
      </c>
      <c r="C144" s="15">
        <v>0.52822259563126517</v>
      </c>
      <c r="D144" s="13">
        <f t="shared" si="16"/>
        <v>30.264925373117009</v>
      </c>
      <c r="E144" s="3">
        <f t="shared" si="18"/>
        <v>0.56802491713398806</v>
      </c>
      <c r="F144" s="3">
        <f t="shared" si="19"/>
        <v>4.6300237311320895</v>
      </c>
      <c r="G144" s="3">
        <f t="shared" si="20"/>
        <v>-76.098163582836833</v>
      </c>
      <c r="H144" s="13">
        <f t="shared" si="17"/>
        <v>32.545430410045839</v>
      </c>
      <c r="I144" s="13">
        <f t="shared" si="21"/>
        <v>1.5842247970061171E-3</v>
      </c>
      <c r="J144" s="9"/>
      <c r="K144" s="13">
        <f t="shared" si="22"/>
        <v>0.66281916849417</v>
      </c>
      <c r="L144" s="13">
        <f t="shared" si="23"/>
        <v>-0.66281916849417</v>
      </c>
    </row>
    <row r="145" spans="1:12">
      <c r="A145" s="9"/>
      <c r="B145" s="14">
        <v>1.6375</v>
      </c>
      <c r="C145" s="15">
        <v>0.5805824731912651</v>
      </c>
      <c r="D145" s="13">
        <f t="shared" si="16"/>
        <v>33.264925373126751</v>
      </c>
      <c r="E145" s="3">
        <f t="shared" si="18"/>
        <v>0.61400987571332089</v>
      </c>
      <c r="F145" s="3">
        <f t="shared" si="19"/>
        <v>3.678796686346629</v>
      </c>
      <c r="G145" s="3">
        <f t="shared" si="20"/>
        <v>-81.300373786985489</v>
      </c>
      <c r="H145" s="13">
        <f t="shared" si="17"/>
        <v>35.180174457725514</v>
      </c>
      <c r="I145" s="13">
        <f t="shared" si="21"/>
        <v>1.1173912393715414E-3</v>
      </c>
      <c r="J145" s="9"/>
      <c r="K145" s="13">
        <f t="shared" si="22"/>
        <v>0.66070666622951002</v>
      </c>
      <c r="L145" s="13">
        <f t="shared" si="23"/>
        <v>-0.66070666622951002</v>
      </c>
    </row>
    <row r="146" spans="1:12">
      <c r="A146" s="9"/>
      <c r="B146" s="14">
        <v>1.6500000000000001</v>
      </c>
      <c r="C146" s="15">
        <v>0.6154890582312651</v>
      </c>
      <c r="D146" s="13">
        <f t="shared" si="16"/>
        <v>35.264925373133252</v>
      </c>
      <c r="E146" s="3">
        <f t="shared" si="18"/>
        <v>0.64729165088843721</v>
      </c>
      <c r="F146" s="3">
        <f t="shared" si="19"/>
        <v>2.6625420140093103</v>
      </c>
      <c r="G146" s="3">
        <f t="shared" si="20"/>
        <v>-84.962580799100706</v>
      </c>
      <c r="H146" s="13">
        <f t="shared" si="17"/>
        <v>37.087079709962957</v>
      </c>
      <c r="I146" s="13">
        <f t="shared" si="21"/>
        <v>1.0114048997180176E-3</v>
      </c>
      <c r="J146" s="9"/>
      <c r="K146" s="13">
        <f t="shared" si="22"/>
        <v>0.65859416396485004</v>
      </c>
      <c r="L146" s="13">
        <f t="shared" si="23"/>
        <v>-0.65859416396485004</v>
      </c>
    </row>
    <row r="147" spans="1:12">
      <c r="A147" s="9"/>
      <c r="B147" s="14">
        <v>1.6624999999999999</v>
      </c>
      <c r="C147" s="15">
        <v>0.63294235075126515</v>
      </c>
      <c r="D147" s="13">
        <f t="shared" si="16"/>
        <v>36.264925373136506</v>
      </c>
      <c r="E147" s="3">
        <f t="shared" si="18"/>
        <v>0.6672980228136941</v>
      </c>
      <c r="F147" s="3">
        <f t="shared" si="19"/>
        <v>1.6005097540205515</v>
      </c>
      <c r="G147" s="3">
        <f t="shared" si="20"/>
        <v>-87.120472681806064</v>
      </c>
      <c r="H147" s="13">
        <f t="shared" si="17"/>
        <v>38.233360384649195</v>
      </c>
      <c r="I147" s="13">
        <f t="shared" si="21"/>
        <v>1.1803122028611614E-3</v>
      </c>
      <c r="J147" s="9"/>
      <c r="K147" s="13">
        <f t="shared" si="22"/>
        <v>0.65648166170019029</v>
      </c>
      <c r="L147" s="13">
        <f t="shared" si="23"/>
        <v>-0.65648166170019029</v>
      </c>
    </row>
    <row r="148" spans="1:12">
      <c r="A148" s="9"/>
      <c r="B148" s="14">
        <v>1.675</v>
      </c>
      <c r="C148" s="15">
        <v>0.65039564327126509</v>
      </c>
      <c r="D148" s="13">
        <f t="shared" si="16"/>
        <v>37.264925373139747</v>
      </c>
      <c r="E148" s="3">
        <f t="shared" si="18"/>
        <v>0.67369182088241875</v>
      </c>
      <c r="F148" s="3">
        <f t="shared" si="19"/>
        <v>0.51150384549797567</v>
      </c>
      <c r="G148" s="3">
        <f t="shared" si="20"/>
        <v>-87.803033848216714</v>
      </c>
      <c r="H148" s="13">
        <f t="shared" si="17"/>
        <v>38.59969802904601</v>
      </c>
      <c r="I148" s="13">
        <f t="shared" si="21"/>
        <v>5.4271189129041688E-4</v>
      </c>
      <c r="J148" s="9"/>
      <c r="K148" s="13">
        <f t="shared" si="22"/>
        <v>0.65436915943553031</v>
      </c>
      <c r="L148" s="13">
        <f t="shared" si="23"/>
        <v>-0.65436915943553031</v>
      </c>
    </row>
    <row r="149" spans="1:12">
      <c r="A149" s="9"/>
      <c r="B149" s="14">
        <v>1.6874999999999998</v>
      </c>
      <c r="C149" s="15">
        <v>0.65039564327126509</v>
      </c>
      <c r="D149" s="13">
        <f t="shared" si="16"/>
        <v>37.264925373139747</v>
      </c>
      <c r="E149" s="3">
        <f t="shared" si="18"/>
        <v>0.66636639491235961</v>
      </c>
      <c r="F149" s="3">
        <f t="shared" si="19"/>
        <v>-0.58603407760473325</v>
      </c>
      <c r="G149" s="3">
        <f t="shared" si="20"/>
        <v>-81.420729630025036</v>
      </c>
      <c r="H149" s="13">
        <f t="shared" si="17"/>
        <v>38.1799820378261</v>
      </c>
      <c r="I149" s="13">
        <f t="shared" si="21"/>
        <v>2.5506490798152319E-4</v>
      </c>
      <c r="J149" s="9"/>
      <c r="K149" s="13">
        <f t="shared" si="22"/>
        <v>0.65225665717087034</v>
      </c>
      <c r="L149" s="13">
        <f t="shared" si="23"/>
        <v>-0.65225665717087034</v>
      </c>
    </row>
    <row r="150" spans="1:12">
      <c r="A150" s="9"/>
      <c r="B150" s="14">
        <v>1.7</v>
      </c>
      <c r="C150" s="15">
        <v>0.63294235075126515</v>
      </c>
      <c r="D150" s="13">
        <f t="shared" si="16"/>
        <v>36.264925373136506</v>
      </c>
      <c r="E150" s="3">
        <f t="shared" si="18"/>
        <v>0.64631897993760901</v>
      </c>
      <c r="F150" s="3">
        <f t="shared" si="19"/>
        <v>-1.6037931979800462</v>
      </c>
      <c r="G150" s="3">
        <f t="shared" si="20"/>
        <v>-79.256822984707341</v>
      </c>
      <c r="H150" s="13">
        <f t="shared" si="17"/>
        <v>37.031349769625521</v>
      </c>
      <c r="I150" s="13">
        <f t="shared" si="21"/>
        <v>1.7893420838894635E-4</v>
      </c>
      <c r="J150" s="9"/>
      <c r="K150" s="13">
        <f t="shared" si="22"/>
        <v>0.65014415490621036</v>
      </c>
      <c r="L150" s="13">
        <f t="shared" si="23"/>
        <v>-0.65014415490621036</v>
      </c>
    </row>
    <row r="151" spans="1:12">
      <c r="A151" s="9"/>
      <c r="B151" s="14">
        <v>1.7125000000000001</v>
      </c>
      <c r="C151" s="15">
        <v>0.59803576571126515</v>
      </c>
      <c r="D151" s="13">
        <f t="shared" si="16"/>
        <v>34.264925373130005</v>
      </c>
      <c r="E151" s="3">
        <f t="shared" si="18"/>
        <v>0.61388768637149793</v>
      </c>
      <c r="F151" s="3">
        <f t="shared" si="19"/>
        <v>-2.5945034852888877</v>
      </c>
      <c r="G151" s="3">
        <f t="shared" si="20"/>
        <v>-75.686765809556107</v>
      </c>
      <c r="H151" s="13">
        <f t="shared" si="17"/>
        <v>35.173173524137574</v>
      </c>
      <c r="I151" s="13">
        <f t="shared" si="21"/>
        <v>2.5128338861831476E-4</v>
      </c>
      <c r="J151" s="9"/>
      <c r="K151" s="13">
        <f t="shared" si="22"/>
        <v>0.64803165264155038</v>
      </c>
      <c r="L151" s="13">
        <f t="shared" si="23"/>
        <v>-0.64803165264155038</v>
      </c>
    </row>
    <row r="152" spans="1:12">
      <c r="A152" s="9"/>
      <c r="B152" s="14">
        <v>1.7249999999999999</v>
      </c>
      <c r="C152" s="15">
        <v>0.56312918067126516</v>
      </c>
      <c r="D152" s="13">
        <f t="shared" si="16"/>
        <v>32.264925373123511</v>
      </c>
      <c r="E152" s="3">
        <f t="shared" si="18"/>
        <v>0.56963033564764365</v>
      </c>
      <c r="F152" s="3">
        <f t="shared" si="19"/>
        <v>-3.5405880579083391</v>
      </c>
      <c r="G152" s="3">
        <f t="shared" si="20"/>
        <v>-70.682457786216744</v>
      </c>
      <c r="H152" s="13">
        <f t="shared" si="17"/>
        <v>32.63741411523047</v>
      </c>
      <c r="I152" s="13">
        <f t="shared" si="21"/>
        <v>4.2265016026890768E-5</v>
      </c>
      <c r="J152" s="9"/>
      <c r="K152" s="13">
        <f t="shared" si="22"/>
        <v>0.64591915037689052</v>
      </c>
      <c r="L152" s="13">
        <f t="shared" si="23"/>
        <v>-0.64591915037689052</v>
      </c>
    </row>
    <row r="153" spans="1:12">
      <c r="A153" s="9"/>
      <c r="B153" s="14">
        <v>1.7375</v>
      </c>
      <c r="C153" s="15">
        <v>0.51076930311126512</v>
      </c>
      <c r="D153" s="13">
        <f t="shared" si="16"/>
        <v>29.264925373113758</v>
      </c>
      <c r="E153" s="3">
        <f t="shared" si="18"/>
        <v>0.51432885089469305</v>
      </c>
      <c r="F153" s="3">
        <f t="shared" si="19"/>
        <v>-4.4241187802360482</v>
      </c>
      <c r="G153" s="3">
        <f t="shared" si="20"/>
        <v>-64.228274968284794</v>
      </c>
      <c r="H153" s="13">
        <f t="shared" si="17"/>
        <v>29.468872438079323</v>
      </c>
      <c r="I153" s="13">
        <f t="shared" si="21"/>
        <v>1.2670380422506689E-5</v>
      </c>
      <c r="J153" s="9"/>
      <c r="K153" s="13">
        <f t="shared" si="22"/>
        <v>0.64380664811223054</v>
      </c>
      <c r="L153" s="13">
        <f t="shared" si="23"/>
        <v>-0.64380664811223054</v>
      </c>
    </row>
    <row r="154" spans="1:12">
      <c r="A154" s="9"/>
      <c r="B154" s="14">
        <v>1.7499999999999998</v>
      </c>
      <c r="C154" s="15">
        <v>0.44095613303226511</v>
      </c>
      <c r="D154" s="13">
        <f t="shared" si="16"/>
        <v>25.264925373158061</v>
      </c>
      <c r="E154" s="3">
        <f t="shared" si="18"/>
        <v>0.44899169817794793</v>
      </c>
      <c r="F154" s="3">
        <f t="shared" si="19"/>
        <v>-5.2269722173396085</v>
      </c>
      <c r="G154" s="3">
        <f t="shared" si="20"/>
        <v>-56.340319483197391</v>
      </c>
      <c r="H154" s="13">
        <f t="shared" si="17"/>
        <v>25.725329342008109</v>
      </c>
      <c r="I154" s="13">
        <f t="shared" si="21"/>
        <v>6.4570307210512577E-5</v>
      </c>
      <c r="J154" s="9"/>
      <c r="K154" s="13">
        <f t="shared" si="22"/>
        <v>0.64169414584757067</v>
      </c>
      <c r="L154" s="13">
        <f t="shared" si="23"/>
        <v>-0.64169414584757067</v>
      </c>
    </row>
    <row r="155" spans="1:12">
      <c r="A155" s="9"/>
      <c r="B155" s="14">
        <v>1.7625</v>
      </c>
      <c r="C155" s="15">
        <v>0.37114296295226512</v>
      </c>
      <c r="D155" s="13">
        <f t="shared" si="16"/>
        <v>21.264925373145065</v>
      </c>
      <c r="E155" s="3">
        <f t="shared" si="18"/>
        <v>0.37485137054195322</v>
      </c>
      <c r="F155" s="3">
        <f t="shared" si="19"/>
        <v>-5.9312262108795757</v>
      </c>
      <c r="G155" s="3">
        <f t="shared" si="20"/>
        <v>-47.085788046894727</v>
      </c>
      <c r="H155" s="13">
        <f t="shared" si="17"/>
        <v>21.477401476748472</v>
      </c>
      <c r="I155" s="13">
        <f t="shared" si="21"/>
        <v>1.375228685125631E-5</v>
      </c>
      <c r="J155" s="9"/>
      <c r="K155" s="13">
        <f t="shared" si="22"/>
        <v>0.6395816435829107</v>
      </c>
      <c r="L155" s="13">
        <f t="shared" si="23"/>
        <v>-0.6395816435829107</v>
      </c>
    </row>
    <row r="156" spans="1:12">
      <c r="A156" s="9"/>
      <c r="B156" s="14">
        <v>1.7750000000000001</v>
      </c>
      <c r="C156" s="15">
        <v>0.30132979287226513</v>
      </c>
      <c r="D156" s="13">
        <f t="shared" si="16"/>
        <v>17.264925373132069</v>
      </c>
      <c r="E156" s="3">
        <f t="shared" si="18"/>
        <v>0.2933538885236312</v>
      </c>
      <c r="F156" s="3">
        <f t="shared" si="19"/>
        <v>-6.5197985614657599</v>
      </c>
      <c r="G156" s="3">
        <f t="shared" si="20"/>
        <v>-36.598656849532425</v>
      </c>
      <c r="H156" s="13">
        <f t="shared" si="17"/>
        <v>16.807939716155303</v>
      </c>
      <c r="I156" s="13">
        <f t="shared" si="21"/>
        <v>6.3615050178557686E-5</v>
      </c>
      <c r="J156" s="9"/>
      <c r="K156" s="13">
        <f t="shared" si="22"/>
        <v>0.63746914131825072</v>
      </c>
      <c r="L156" s="13">
        <f t="shared" si="23"/>
        <v>-0.63746914131825072</v>
      </c>
    </row>
    <row r="157" spans="1:12">
      <c r="A157" s="9"/>
      <c r="B157" s="14">
        <v>1.7874999999999999</v>
      </c>
      <c r="C157" s="15">
        <v>0.21406333027226512</v>
      </c>
      <c r="D157" s="13">
        <f t="shared" si="16"/>
        <v>12.264925373115823</v>
      </c>
      <c r="E157" s="3">
        <f t="shared" si="18"/>
        <v>0.20613786637256976</v>
      </c>
      <c r="F157" s="3">
        <f t="shared" si="19"/>
        <v>-6.9772817720849147</v>
      </c>
      <c r="G157" s="3">
        <f t="shared" si="20"/>
        <v>-25.087795576600392</v>
      </c>
      <c r="H157" s="13">
        <f t="shared" si="17"/>
        <v>11.810829740979983</v>
      </c>
      <c r="I157" s="13">
        <f t="shared" si="21"/>
        <v>6.2812978025374508E-5</v>
      </c>
      <c r="J157" s="9"/>
      <c r="K157" s="13">
        <f t="shared" si="22"/>
        <v>0.63535663905359074</v>
      </c>
      <c r="L157" s="13">
        <f t="shared" si="23"/>
        <v>-0.63535663905359074</v>
      </c>
    </row>
    <row r="158" spans="1:12">
      <c r="A158" s="9"/>
      <c r="B158" s="14">
        <v>1.8</v>
      </c>
      <c r="C158" s="15">
        <v>0.12679686767326512</v>
      </c>
      <c r="D158" s="13">
        <f t="shared" si="16"/>
        <v>7.2649253731568733</v>
      </c>
      <c r="E158" s="3">
        <f t="shared" si="18"/>
        <v>0.1150018761626645</v>
      </c>
      <c r="F158" s="3">
        <f t="shared" si="19"/>
        <v>-7.2908792167924199</v>
      </c>
      <c r="G158" s="3">
        <f t="shared" si="20"/>
        <v>-12.834490232299672</v>
      </c>
      <c r="H158" s="13">
        <f t="shared" si="17"/>
        <v>6.5891221402068227</v>
      </c>
      <c r="I158" s="13">
        <f t="shared" si="21"/>
        <v>1.3912182473514075E-4</v>
      </c>
      <c r="J158" s="9"/>
      <c r="K158" s="13">
        <f t="shared" si="22"/>
        <v>0.63324413678893077</v>
      </c>
      <c r="L158" s="13">
        <f t="shared" si="23"/>
        <v>-0.63324413678893077</v>
      </c>
    </row>
    <row r="159" spans="1:12">
      <c r="A159" s="9"/>
      <c r="B159" s="14">
        <v>1.8124999999999998</v>
      </c>
      <c r="C159" s="15">
        <v>3.953040507316511E-2</v>
      </c>
      <c r="D159" s="13">
        <f t="shared" si="16"/>
        <v>2.2649253731348993</v>
      </c>
      <c r="E159" s="3">
        <f t="shared" si="18"/>
        <v>2.1860496853962408E-2</v>
      </c>
      <c r="F159" s="3">
        <f t="shared" si="19"/>
        <v>-7.4513103446961662</v>
      </c>
      <c r="G159" s="3">
        <f t="shared" si="20"/>
        <v>-0.17825547434908273</v>
      </c>
      <c r="H159" s="13">
        <f t="shared" si="17"/>
        <v>1.2525142077910598</v>
      </c>
      <c r="I159" s="13">
        <f t="shared" si="21"/>
        <v>3.1222565647504724E-4</v>
      </c>
      <c r="J159" s="9"/>
      <c r="K159" s="13">
        <f t="shared" si="22"/>
        <v>0.6311316345242709</v>
      </c>
      <c r="L159" s="13">
        <f t="shared" si="23"/>
        <v>-0.6311316345242709</v>
      </c>
    </row>
    <row r="160" spans="1:12">
      <c r="A160" s="9"/>
      <c r="B160" s="14">
        <v>1.825</v>
      </c>
      <c r="C160" s="15">
        <v>-4.7736057526534884E-2</v>
      </c>
      <c r="D160" s="13">
        <f t="shared" si="16"/>
        <v>-2.7350746268641566</v>
      </c>
      <c r="E160" s="3">
        <f t="shared" si="18"/>
        <v>-7.1308734872606722E-2</v>
      </c>
      <c r="F160" s="3">
        <f t="shared" si="19"/>
        <v>-7.4535385381255299</v>
      </c>
      <c r="G160" s="3">
        <f t="shared" si="20"/>
        <v>12.507583170471257</v>
      </c>
      <c r="H160" s="13">
        <f t="shared" si="17"/>
        <v>-4.0856895506177189</v>
      </c>
      <c r="I160" s="13">
        <f t="shared" si="21"/>
        <v>5.5567111726200847E-4</v>
      </c>
      <c r="J160" s="9"/>
      <c r="K160" s="13">
        <f t="shared" si="22"/>
        <v>0.62901913225961092</v>
      </c>
      <c r="L160" s="13">
        <f t="shared" si="23"/>
        <v>-0.62901913225961092</v>
      </c>
    </row>
    <row r="161" spans="1:12">
      <c r="A161" s="9"/>
      <c r="B161" s="14">
        <v>1.8375000000000001</v>
      </c>
      <c r="C161" s="15">
        <v>-0.13500252012673489</v>
      </c>
      <c r="D161" s="13">
        <f t="shared" si="16"/>
        <v>-7.7350746268918611</v>
      </c>
      <c r="E161" s="3">
        <f t="shared" si="18"/>
        <v>-0.16252365672878971</v>
      </c>
      <c r="F161" s="3">
        <f t="shared" si="19"/>
        <v>-7.2971937484946388</v>
      </c>
      <c r="G161" s="3">
        <f t="shared" si="20"/>
        <v>24.846492519629724</v>
      </c>
      <c r="H161" s="13">
        <f t="shared" si="17"/>
        <v>-9.3119196015926136</v>
      </c>
      <c r="I161" s="13">
        <f t="shared" si="21"/>
        <v>7.5741295986896172E-4</v>
      </c>
      <c r="J161" s="9"/>
      <c r="K161" s="13">
        <f t="shared" si="22"/>
        <v>0.62690662999495106</v>
      </c>
      <c r="L161" s="13">
        <f t="shared" si="23"/>
        <v>-0.62690662999495106</v>
      </c>
    </row>
    <row r="162" spans="1:12">
      <c r="A162" s="9"/>
      <c r="B162" s="14">
        <v>1.8499999999999999</v>
      </c>
      <c r="C162" s="15">
        <v>-0.22226898272573489</v>
      </c>
      <c r="D162" s="13">
        <f t="shared" si="16"/>
        <v>-12.73507462685081</v>
      </c>
      <c r="E162" s="3">
        <f t="shared" si="18"/>
        <v>-0.24985631412878057</v>
      </c>
      <c r="F162" s="3">
        <f t="shared" si="19"/>
        <v>-6.9866125919992674</v>
      </c>
      <c r="G162" s="3">
        <f t="shared" si="20"/>
        <v>36.489820508307034</v>
      </c>
      <c r="H162" s="13">
        <f t="shared" si="17"/>
        <v>-14.315712284274046</v>
      </c>
      <c r="I162" s="13">
        <f t="shared" si="21"/>
        <v>7.6106085394146998E-4</v>
      </c>
      <c r="J162" s="9"/>
      <c r="K162" s="13">
        <f t="shared" si="22"/>
        <v>0.62479412773029108</v>
      </c>
      <c r="L162" s="13">
        <f t="shared" si="23"/>
        <v>-0.62479412773029108</v>
      </c>
    </row>
    <row r="163" spans="1:12">
      <c r="A163" s="9"/>
      <c r="B163" s="14">
        <v>1.8625</v>
      </c>
      <c r="C163" s="15">
        <v>-0.3095354453257349</v>
      </c>
      <c r="D163" s="13">
        <f t="shared" si="16"/>
        <v>-17.735074626867057</v>
      </c>
      <c r="E163" s="3">
        <f t="shared" si="18"/>
        <v>-0.33148743707434847</v>
      </c>
      <c r="F163" s="3">
        <f t="shared" si="19"/>
        <v>-6.5304898356454295</v>
      </c>
      <c r="G163" s="3">
        <f t="shared" si="20"/>
        <v>47.142541771487274</v>
      </c>
      <c r="H163" s="13">
        <f t="shared" si="17"/>
        <v>-18.992831105968619</v>
      </c>
      <c r="I163" s="13">
        <f t="shared" si="21"/>
        <v>4.8188994173119801E-4</v>
      </c>
      <c r="J163" s="9"/>
      <c r="K163" s="13">
        <f t="shared" si="22"/>
        <v>0.62268162546563111</v>
      </c>
      <c r="L163" s="13">
        <f t="shared" si="23"/>
        <v>-0.62268162546563111</v>
      </c>
    </row>
    <row r="164" spans="1:12">
      <c r="A164" s="9"/>
      <c r="B164" s="14">
        <v>1.8749999999999998</v>
      </c>
      <c r="C164" s="15">
        <v>-0.37934861540573489</v>
      </c>
      <c r="D164" s="13">
        <f t="shared" si="16"/>
        <v>-21.735074626880049</v>
      </c>
      <c r="E164" s="3">
        <f t="shared" si="18"/>
        <v>-0.40575253786812149</v>
      </c>
      <c r="F164" s="3">
        <f t="shared" si="19"/>
        <v>-5.9412080635018389</v>
      </c>
      <c r="G164" s="3">
        <f t="shared" si="20"/>
        <v>56.579279477947921</v>
      </c>
      <c r="H164" s="13">
        <f t="shared" si="17"/>
        <v>-23.247907946565476</v>
      </c>
      <c r="I164" s="13">
        <f t="shared" si="21"/>
        <v>6.9716712139972355E-4</v>
      </c>
      <c r="J164" s="9"/>
      <c r="K164" s="13">
        <f t="shared" si="22"/>
        <v>0.62056912320097113</v>
      </c>
      <c r="L164" s="13">
        <f t="shared" si="23"/>
        <v>-0.62056912320097113</v>
      </c>
    </row>
    <row r="165" spans="1:12">
      <c r="A165" s="9"/>
      <c r="B165" s="14">
        <v>1.8875</v>
      </c>
      <c r="C165" s="15">
        <v>-0.43170849296573488</v>
      </c>
      <c r="D165" s="13">
        <f t="shared" si="16"/>
        <v>-24.735074626889798</v>
      </c>
      <c r="E165" s="3">
        <f t="shared" si="18"/>
        <v>-0.47117712624346508</v>
      </c>
      <c r="F165" s="3">
        <f t="shared" si="19"/>
        <v>-5.2339670700274894</v>
      </c>
      <c r="G165" s="3">
        <f t="shared" si="20"/>
        <v>64.648706397895026</v>
      </c>
      <c r="H165" s="13">
        <f t="shared" si="17"/>
        <v>-26.996460736853329</v>
      </c>
      <c r="I165" s="13">
        <f t="shared" si="21"/>
        <v>1.5577730128119519E-3</v>
      </c>
      <c r="J165" s="9"/>
      <c r="K165" s="13">
        <f t="shared" si="22"/>
        <v>0.61845662093631126</v>
      </c>
      <c r="L165" s="13">
        <f t="shared" si="23"/>
        <v>-0.61845662093631126</v>
      </c>
    </row>
    <row r="166" spans="1:12">
      <c r="A166" s="9"/>
      <c r="B166" s="14">
        <v>1.9000000000000001</v>
      </c>
      <c r="C166" s="15">
        <v>-0.50152166304473489</v>
      </c>
      <c r="D166" s="13">
        <f t="shared" si="16"/>
        <v>-28.735074626845499</v>
      </c>
      <c r="E166" s="3">
        <f t="shared" si="18"/>
        <v>-0.52650035424413755</v>
      </c>
      <c r="F166" s="3">
        <f t="shared" si="19"/>
        <v>-4.4258582400538016</v>
      </c>
      <c r="G166" s="3">
        <f t="shared" si="20"/>
        <v>71.267087303696243</v>
      </c>
      <c r="H166" s="13">
        <f t="shared" si="17"/>
        <v>-30.166248210331844</v>
      </c>
      <c r="I166" s="13">
        <f t="shared" si="21"/>
        <v>6.2393501403511578E-4</v>
      </c>
      <c r="J166" s="9"/>
      <c r="K166" s="13">
        <f t="shared" si="22"/>
        <v>0.61634411867165129</v>
      </c>
      <c r="L166" s="13">
        <f t="shared" si="23"/>
        <v>-0.61634411867165129</v>
      </c>
    </row>
    <row r="167" spans="1:12">
      <c r="A167" s="9"/>
      <c r="B167" s="14">
        <v>1.9124999999999999</v>
      </c>
      <c r="C167" s="15">
        <v>-0.53642824808473488</v>
      </c>
      <c r="D167" s="13">
        <f t="shared" si="16"/>
        <v>-30.735074626851997</v>
      </c>
      <c r="E167" s="3">
        <f t="shared" si="18"/>
        <v>-0.57068809985360758</v>
      </c>
      <c r="F167" s="3">
        <f t="shared" si="19"/>
        <v>-3.5350196487575984</v>
      </c>
      <c r="G167" s="3">
        <f t="shared" si="20"/>
        <v>76.40378047896651</v>
      </c>
      <c r="H167" s="13">
        <f t="shared" si="17"/>
        <v>-32.698019539952206</v>
      </c>
      <c r="I167" s="13">
        <f t="shared" si="21"/>
        <v>1.1737374432251296E-3</v>
      </c>
      <c r="J167" s="9"/>
      <c r="K167" s="13">
        <f t="shared" si="22"/>
        <v>0.61423161640699142</v>
      </c>
      <c r="L167" s="13">
        <f t="shared" si="23"/>
        <v>-0.61423161640699142</v>
      </c>
    </row>
    <row r="168" spans="1:12">
      <c r="A168" s="9"/>
      <c r="B168" s="14">
        <v>1.925</v>
      </c>
      <c r="C168" s="15">
        <v>-0.57133483312473488</v>
      </c>
      <c r="D168" s="13">
        <f t="shared" si="16"/>
        <v>-32.735074626858491</v>
      </c>
      <c r="E168" s="3">
        <f t="shared" si="18"/>
        <v>-0.60293775476323908</v>
      </c>
      <c r="F168" s="3">
        <f t="shared" si="19"/>
        <v>-2.5799723927705172</v>
      </c>
      <c r="G168" s="3">
        <f t="shared" si="20"/>
        <v>80.062560878355541</v>
      </c>
      <c r="H168" s="13">
        <f t="shared" si="17"/>
        <v>-34.545788657027444</v>
      </c>
      <c r="I168" s="13">
        <f t="shared" si="21"/>
        <v>9.987446560894371E-4</v>
      </c>
      <c r="J168" s="9"/>
      <c r="K168" s="13">
        <f t="shared" si="22"/>
        <v>0.61211911414233144</v>
      </c>
      <c r="L168" s="13">
        <f t="shared" si="23"/>
        <v>-0.61211911414233144</v>
      </c>
    </row>
    <row r="169" spans="1:12">
      <c r="A169" s="9"/>
      <c r="B169" s="14">
        <v>1.9374999999999998</v>
      </c>
      <c r="C169" s="15">
        <v>-0.58878812564473493</v>
      </c>
      <c r="D169" s="13">
        <f t="shared" si="16"/>
        <v>-33.735074626861746</v>
      </c>
      <c r="E169" s="3">
        <f t="shared" si="18"/>
        <v>-0.62267763453562752</v>
      </c>
      <c r="F169" s="3">
        <f t="shared" si="19"/>
        <v>-1.5791903817910729</v>
      </c>
      <c r="G169" s="3">
        <f t="shared" si="20"/>
        <v>82.262681879010515</v>
      </c>
      <c r="H169" s="13">
        <f t="shared" si="17"/>
        <v>-35.676800456080969</v>
      </c>
      <c r="I169" s="13">
        <f t="shared" si="21"/>
        <v>1.1484988128658883E-3</v>
      </c>
      <c r="J169" s="9"/>
      <c r="K169" s="13">
        <f t="shared" si="22"/>
        <v>0.61000661187767147</v>
      </c>
      <c r="L169" s="13">
        <f t="shared" si="23"/>
        <v>-0.61000661187767147</v>
      </c>
    </row>
    <row r="170" spans="1:12">
      <c r="A170" s="9"/>
      <c r="B170" s="14">
        <v>1.95</v>
      </c>
      <c r="C170" s="15">
        <v>-0.60624141816473487</v>
      </c>
      <c r="D170" s="13">
        <f t="shared" si="16"/>
        <v>-34.735074626864993</v>
      </c>
      <c r="E170" s="3">
        <f t="shared" si="18"/>
        <v>-0.62956397026442057</v>
      </c>
      <c r="F170" s="3">
        <f t="shared" si="19"/>
        <v>-0.55090685830344133</v>
      </c>
      <c r="G170" s="3">
        <f t="shared" si="20"/>
        <v>83.022961492686591</v>
      </c>
      <c r="H170" s="13">
        <f t="shared" si="17"/>
        <v>-36.071358429650957</v>
      </c>
      <c r="I170" s="13">
        <f t="shared" si="21"/>
        <v>5.4394143644255391E-4</v>
      </c>
      <c r="J170" s="9"/>
      <c r="K170" s="13">
        <f t="shared" si="22"/>
        <v>0.60789410961301149</v>
      </c>
      <c r="L170" s="13">
        <f t="shared" si="23"/>
        <v>-0.60789410961301149</v>
      </c>
    </row>
    <row r="171" spans="1:12">
      <c r="A171" s="9"/>
      <c r="B171" s="14">
        <v>1.9625000000000001</v>
      </c>
      <c r="C171" s="15">
        <v>-0.60624141816473487</v>
      </c>
      <c r="D171" s="13">
        <f t="shared" si="16"/>
        <v>-34.735074626864993</v>
      </c>
      <c r="E171" s="3">
        <f t="shared" si="18"/>
        <v>-0.62347796825998125</v>
      </c>
      <c r="F171" s="3">
        <f t="shared" si="19"/>
        <v>0.48688016035514114</v>
      </c>
      <c r="G171" s="3">
        <f t="shared" si="20"/>
        <v>76.751236208186853</v>
      </c>
      <c r="H171" s="13">
        <f t="shared" si="17"/>
        <v>-35.722656200688419</v>
      </c>
      <c r="I171" s="13">
        <f t="shared" si="21"/>
        <v>2.9709865918593813E-4</v>
      </c>
      <c r="J171" s="9"/>
      <c r="K171" s="13">
        <f t="shared" si="22"/>
        <v>0.60578160734835151</v>
      </c>
      <c r="L171" s="13">
        <f t="shared" si="23"/>
        <v>-0.60578160734835151</v>
      </c>
    </row>
    <row r="172" spans="1:12">
      <c r="A172" s="9"/>
      <c r="B172" s="14">
        <v>1.9749999999999999</v>
      </c>
      <c r="C172" s="15">
        <v>-0.58878812564473493</v>
      </c>
      <c r="D172" s="13">
        <f t="shared" si="16"/>
        <v>-33.735074626861746</v>
      </c>
      <c r="E172" s="3">
        <f t="shared" si="18"/>
        <v>-0.60539958559801277</v>
      </c>
      <c r="F172" s="3">
        <f t="shared" si="19"/>
        <v>1.4462706129574769</v>
      </c>
      <c r="G172" s="3">
        <f t="shared" si="20"/>
        <v>74.738606626400554</v>
      </c>
      <c r="H172" s="13">
        <f t="shared" si="17"/>
        <v>-34.686841173735147</v>
      </c>
      <c r="I172" s="13">
        <f t="shared" si="21"/>
        <v>2.7594060177935342E-4</v>
      </c>
      <c r="J172" s="9"/>
      <c r="K172" s="13">
        <f t="shared" si="22"/>
        <v>0.60366910508369165</v>
      </c>
      <c r="L172" s="13">
        <f t="shared" si="23"/>
        <v>-0.60366910508369165</v>
      </c>
    </row>
    <row r="173" spans="1:12">
      <c r="A173" s="9"/>
      <c r="B173" s="14">
        <v>1.9875</v>
      </c>
      <c r="C173" s="15">
        <v>-0.55388154060473493</v>
      </c>
      <c r="D173" s="13">
        <f t="shared" si="16"/>
        <v>-31.735074626855244</v>
      </c>
      <c r="E173" s="3">
        <f t="shared" si="18"/>
        <v>-0.57564329565066918</v>
      </c>
      <c r="F173" s="3">
        <f t="shared" si="19"/>
        <v>2.380503195787484</v>
      </c>
      <c r="G173" s="3">
        <f t="shared" si="20"/>
        <v>71.371029287025436</v>
      </c>
      <c r="H173" s="13">
        <f t="shared" si="17"/>
        <v>-32.981931345784801</v>
      </c>
      <c r="I173" s="13">
        <f t="shared" si="21"/>
        <v>4.7357398267924481E-4</v>
      </c>
      <c r="J173" s="9"/>
      <c r="K173" s="13">
        <f t="shared" si="22"/>
        <v>0.60155660281903167</v>
      </c>
      <c r="L173" s="13">
        <f t="shared" si="23"/>
        <v>-0.60155660281903167</v>
      </c>
    </row>
    <row r="174" spans="1:12">
      <c r="A174" s="9"/>
      <c r="B174" s="14">
        <v>1.9999999999999998</v>
      </c>
      <c r="C174" s="15">
        <v>-0.51897495556473494</v>
      </c>
      <c r="D174" s="13">
        <f t="shared" si="16"/>
        <v>-29.73507462684875</v>
      </c>
      <c r="E174" s="3">
        <f t="shared" si="18"/>
        <v>-0.53473528237722789</v>
      </c>
      <c r="F174" s="3">
        <f t="shared" si="19"/>
        <v>3.2726410618753019</v>
      </c>
      <c r="G174" s="3">
        <f t="shared" si="20"/>
        <v>66.63481121228935</v>
      </c>
      <c r="H174" s="13">
        <f t="shared" si="17"/>
        <v>-30.638074836951468</v>
      </c>
      <c r="I174" s="13">
        <f t="shared" si="21"/>
        <v>2.4838790123658431E-4</v>
      </c>
      <c r="J174" s="9"/>
      <c r="K174" s="13">
        <f t="shared" si="22"/>
        <v>0.59944410055437181</v>
      </c>
      <c r="L174" s="13">
        <f t="shared" si="23"/>
        <v>-0.59944410055437181</v>
      </c>
    </row>
    <row r="175" spans="1:12">
      <c r="A175" s="9"/>
      <c r="B175" s="14">
        <v>2.0125000000000002</v>
      </c>
      <c r="C175" s="15">
        <v>-0.48406837052473489</v>
      </c>
      <c r="D175" s="13">
        <f t="shared" si="16"/>
        <v>-27.735074626842248</v>
      </c>
      <c r="E175" s="3">
        <f t="shared" si="18"/>
        <v>-0.48341557985186639</v>
      </c>
      <c r="F175" s="3">
        <f t="shared" si="19"/>
        <v>4.105576202028919</v>
      </c>
      <c r="G175" s="3">
        <f t="shared" si="20"/>
        <v>60.529828132894835</v>
      </c>
      <c r="H175" s="13">
        <f t="shared" si="17"/>
        <v>-27.697672476381378</v>
      </c>
      <c r="I175" s="13">
        <f t="shared" si="21"/>
        <v>4.2613566258410552E-7</v>
      </c>
      <c r="J175" s="9"/>
      <c r="K175" s="13">
        <f t="shared" si="22"/>
        <v>0.59733159828971183</v>
      </c>
      <c r="L175" s="13">
        <f t="shared" si="23"/>
        <v>-0.59733159828971183</v>
      </c>
    </row>
    <row r="176" spans="1:12">
      <c r="A176" s="9"/>
      <c r="B176" s="14">
        <v>2.0250000000000004</v>
      </c>
      <c r="C176" s="15">
        <v>-0.41425520044573488</v>
      </c>
      <c r="D176" s="13">
        <f t="shared" si="16"/>
        <v>-23.735074626886547</v>
      </c>
      <c r="E176" s="3">
        <f t="shared" si="18"/>
        <v>-0.42263809168074007</v>
      </c>
      <c r="F176" s="3">
        <f t="shared" si="19"/>
        <v>4.8621990536901043</v>
      </c>
      <c r="G176" s="3">
        <f t="shared" si="20"/>
        <v>53.08536870323772</v>
      </c>
      <c r="H176" s="13">
        <f t="shared" si="17"/>
        <v>-24.215378914769556</v>
      </c>
      <c r="I176" s="13">
        <f t="shared" si="21"/>
        <v>7.0272865457926767E-5</v>
      </c>
      <c r="J176" s="9"/>
      <c r="K176" s="13">
        <f t="shared" si="22"/>
        <v>0.59521909602505185</v>
      </c>
      <c r="L176" s="13">
        <f t="shared" si="23"/>
        <v>-0.59521909602505185</v>
      </c>
    </row>
    <row r="177" spans="1:12">
      <c r="A177" s="9"/>
      <c r="B177" s="14">
        <v>2.0374999999999996</v>
      </c>
      <c r="C177" s="15">
        <v>-0.36189532288573489</v>
      </c>
      <c r="D177" s="13">
        <f t="shared" si="16"/>
        <v>-20.735074626876802</v>
      </c>
      <c r="E177" s="3">
        <f t="shared" si="18"/>
        <v>-0.35356601464973286</v>
      </c>
      <c r="F177" s="3">
        <f t="shared" si="19"/>
        <v>5.5257661624805756</v>
      </c>
      <c r="G177" s="3">
        <f t="shared" si="20"/>
        <v>44.375940789954925</v>
      </c>
      <c r="H177" s="13">
        <f t="shared" si="17"/>
        <v>-20.257840418690328</v>
      </c>
      <c r="I177" s="13">
        <f t="shared" si="21"/>
        <v>6.9377375690331258E-5</v>
      </c>
      <c r="J177" s="9"/>
      <c r="K177" s="13">
        <f t="shared" si="22"/>
        <v>0.59310659376039199</v>
      </c>
      <c r="L177" s="13">
        <f t="shared" si="23"/>
        <v>-0.59310659376039199</v>
      </c>
    </row>
    <row r="178" spans="1:12">
      <c r="A178" s="9"/>
      <c r="B178" s="14">
        <v>2.0499999999999998</v>
      </c>
      <c r="C178" s="15">
        <v>-0.29208215280573491</v>
      </c>
      <c r="D178" s="13">
        <f t="shared" si="16"/>
        <v>-16.735074626863806</v>
      </c>
      <c r="E178" s="3">
        <f t="shared" si="18"/>
        <v>-0.27756019687029521</v>
      </c>
      <c r="F178" s="3">
        <f t="shared" si="19"/>
        <v>6.0804654223550125</v>
      </c>
      <c r="G178" s="3">
        <f t="shared" si="20"/>
        <v>34.533868263625628</v>
      </c>
      <c r="H178" s="13">
        <f t="shared" si="17"/>
        <v>-15.903027841488155</v>
      </c>
      <c r="I178" s="13">
        <f t="shared" si="21"/>
        <v>2.1088720419085237E-4</v>
      </c>
      <c r="J178" s="9"/>
      <c r="K178" s="13">
        <f t="shared" si="22"/>
        <v>0.59099409149573201</v>
      </c>
      <c r="L178" s="13">
        <f t="shared" si="23"/>
        <v>-0.59099409149573201</v>
      </c>
    </row>
    <row r="179" spans="1:12">
      <c r="A179" s="9"/>
      <c r="B179" s="14">
        <v>2.0625</v>
      </c>
      <c r="C179" s="15">
        <v>-0.2048156902057349</v>
      </c>
      <c r="D179" s="13">
        <f t="shared" si="16"/>
        <v>-11.735074626847561</v>
      </c>
      <c r="E179" s="3">
        <f t="shared" si="18"/>
        <v>-0.19615846217466604</v>
      </c>
      <c r="F179" s="3">
        <f t="shared" si="19"/>
        <v>6.5121387756503326</v>
      </c>
      <c r="G179" s="3">
        <f t="shared" si="20"/>
        <v>23.755521665204153</v>
      </c>
      <c r="H179" s="13">
        <f t="shared" si="17"/>
        <v>-11.239051998384966</v>
      </c>
      <c r="I179" s="13">
        <f t="shared" si="21"/>
        <v>7.4947597181924394E-5</v>
      </c>
      <c r="J179" s="9"/>
      <c r="K179" s="13">
        <f t="shared" si="22"/>
        <v>0.58888158923107203</v>
      </c>
      <c r="L179" s="13">
        <f t="shared" si="23"/>
        <v>-0.58888158923107203</v>
      </c>
    </row>
    <row r="180" spans="1:12">
      <c r="A180" s="9"/>
      <c r="B180" s="14">
        <v>2.0750000000000002</v>
      </c>
      <c r="C180" s="15">
        <v>-0.13500252012673489</v>
      </c>
      <c r="D180" s="13">
        <f t="shared" si="16"/>
        <v>-7.7350746268918611</v>
      </c>
      <c r="E180" s="3">
        <f t="shared" si="18"/>
        <v>-0.11104492721884873</v>
      </c>
      <c r="F180" s="3">
        <f t="shared" si="19"/>
        <v>6.8090827964653844</v>
      </c>
      <c r="G180" s="3">
        <f t="shared" si="20"/>
        <v>12.298796152756463</v>
      </c>
      <c r="H180" s="13">
        <f t="shared" si="17"/>
        <v>-6.3624056659774313</v>
      </c>
      <c r="I180" s="13">
        <f t="shared" si="21"/>
        <v>5.7396625793999703E-4</v>
      </c>
      <c r="J180" s="9"/>
      <c r="K180" s="13">
        <f t="shared" si="22"/>
        <v>0.58676908696641206</v>
      </c>
      <c r="L180" s="13">
        <f t="shared" si="23"/>
        <v>-0.58676908696641206</v>
      </c>
    </row>
    <row r="181" spans="1:12">
      <c r="A181" s="9"/>
      <c r="B181" s="14">
        <v>2.0875000000000004</v>
      </c>
      <c r="C181" s="15">
        <v>-4.7736057526534884E-2</v>
      </c>
      <c r="D181" s="13">
        <f t="shared" si="16"/>
        <v>-2.7350746268641566</v>
      </c>
      <c r="E181" s="3">
        <f t="shared" si="18"/>
        <v>-2.400970536416322E-2</v>
      </c>
      <c r="F181" s="3">
        <f t="shared" si="19"/>
        <v>6.9628177483748406</v>
      </c>
      <c r="G181" s="3">
        <f t="shared" si="20"/>
        <v>0.47100806393378836</v>
      </c>
      <c r="H181" s="13">
        <f t="shared" si="17"/>
        <v>-1.3756547847191656</v>
      </c>
      <c r="I181" s="13">
        <f t="shared" si="21"/>
        <v>5.6293978693287849E-4</v>
      </c>
      <c r="J181" s="9"/>
      <c r="K181" s="13">
        <f t="shared" si="22"/>
        <v>0.58465658470175208</v>
      </c>
      <c r="L181" s="13">
        <f t="shared" si="23"/>
        <v>-0.58465658470175208</v>
      </c>
    </row>
    <row r="182" spans="1:12">
      <c r="A182" s="9"/>
      <c r="B182" s="14">
        <v>2.0999999999999996</v>
      </c>
      <c r="C182" s="15">
        <v>3.953040507316511E-2</v>
      </c>
      <c r="D182" s="13">
        <f t="shared" si="16"/>
        <v>2.2649253731348993</v>
      </c>
      <c r="E182" s="3">
        <f t="shared" si="18"/>
        <v>6.3099111500511951E-2</v>
      </c>
      <c r="F182" s="3">
        <f t="shared" si="19"/>
        <v>6.9687053491740132</v>
      </c>
      <c r="G182" s="3">
        <f t="shared" si="20"/>
        <v>-11.391550086178277</v>
      </c>
      <c r="H182" s="13">
        <f t="shared" si="17"/>
        <v>3.61531278000473</v>
      </c>
      <c r="I182" s="13">
        <f t="shared" si="21"/>
        <v>5.5548392265846022E-4</v>
      </c>
      <c r="J182" s="9"/>
      <c r="K182" s="13">
        <f t="shared" si="22"/>
        <v>0.58254408243709221</v>
      </c>
      <c r="L182" s="13">
        <f t="shared" si="23"/>
        <v>-0.58254408243709221</v>
      </c>
    </row>
    <row r="183" spans="1:12">
      <c r="A183" s="9"/>
      <c r="B183" s="14">
        <v>2.1124999999999998</v>
      </c>
      <c r="C183" s="15">
        <v>0.10934357515326511</v>
      </c>
      <c r="D183" s="13">
        <f t="shared" si="16"/>
        <v>6.2649253731536243</v>
      </c>
      <c r="E183" s="3">
        <f t="shared" si="18"/>
        <v>0.14842799866422177</v>
      </c>
      <c r="F183" s="3">
        <f t="shared" si="19"/>
        <v>6.8263109730967848</v>
      </c>
      <c r="G183" s="3">
        <f t="shared" si="20"/>
        <v>-22.949140365609779</v>
      </c>
      <c r="H183" s="13">
        <f t="shared" si="17"/>
        <v>8.5042978850333277</v>
      </c>
      <c r="I183" s="13">
        <f t="shared" si="21"/>
        <v>1.5275921611838216E-3</v>
      </c>
      <c r="J183" s="9"/>
      <c r="K183" s="13">
        <f t="shared" si="22"/>
        <v>0.58043158017243224</v>
      </c>
      <c r="L183" s="13">
        <f t="shared" si="23"/>
        <v>-0.58043158017243224</v>
      </c>
    </row>
    <row r="184" spans="1:12">
      <c r="A184" s="9"/>
      <c r="B184" s="14">
        <v>2.125</v>
      </c>
      <c r="C184" s="15">
        <v>0.19661003775226513</v>
      </c>
      <c r="D184" s="13">
        <f t="shared" si="16"/>
        <v>11.264925373112574</v>
      </c>
      <c r="E184" s="3">
        <f t="shared" si="18"/>
        <v>0.23017108264580505</v>
      </c>
      <c r="F184" s="3">
        <f t="shared" si="19"/>
        <v>6.5394467185266629</v>
      </c>
      <c r="G184" s="3">
        <f t="shared" si="20"/>
        <v>-33.884633300860813</v>
      </c>
      <c r="H184" s="13">
        <f t="shared" si="17"/>
        <v>13.187831601561495</v>
      </c>
      <c r="I184" s="13">
        <f t="shared" si="21"/>
        <v>1.126343734346202E-3</v>
      </c>
      <c r="J184" s="9"/>
      <c r="K184" s="13">
        <f t="shared" si="22"/>
        <v>0.57831907790777226</v>
      </c>
      <c r="L184" s="13">
        <f t="shared" si="23"/>
        <v>-0.57831907790777226</v>
      </c>
    </row>
    <row r="185" spans="1:12">
      <c r="A185" s="9"/>
      <c r="B185" s="14">
        <v>2.1375000000000002</v>
      </c>
      <c r="C185" s="15">
        <v>0.26642320783226514</v>
      </c>
      <c r="D185" s="13">
        <f t="shared" si="16"/>
        <v>15.264925373125569</v>
      </c>
      <c r="E185" s="3">
        <f t="shared" si="18"/>
        <v>0.30661969267412881</v>
      </c>
      <c r="F185" s="3">
        <f t="shared" si="19"/>
        <v>6.1158888022659026</v>
      </c>
      <c r="G185" s="3">
        <f t="shared" si="20"/>
        <v>-43.925389290043121</v>
      </c>
      <c r="H185" s="13">
        <f t="shared" si="17"/>
        <v>17.568014305825947</v>
      </c>
      <c r="I185" s="13">
        <f t="shared" si="21"/>
        <v>1.6157573936421755E-3</v>
      </c>
      <c r="J185" s="9"/>
      <c r="K185" s="13">
        <f t="shared" si="22"/>
        <v>0.57620657564311228</v>
      </c>
      <c r="L185" s="13">
        <f t="shared" si="23"/>
        <v>-0.57620657564311228</v>
      </c>
    </row>
    <row r="186" spans="1:12">
      <c r="A186" s="9"/>
      <c r="B186" s="14">
        <v>2.1500000000000004</v>
      </c>
      <c r="C186" s="15">
        <v>0.33623637791226513</v>
      </c>
      <c r="D186" s="13">
        <f t="shared" si="16"/>
        <v>19.264925373138567</v>
      </c>
      <c r="E186" s="3">
        <f t="shared" si="18"/>
        <v>0.37620496062588338</v>
      </c>
      <c r="F186" s="3">
        <f t="shared" si="19"/>
        <v>5.5668214361403638</v>
      </c>
      <c r="G186" s="3">
        <f t="shared" si="20"/>
        <v>-52.857362734575666</v>
      </c>
      <c r="H186" s="13">
        <f t="shared" si="17"/>
        <v>21.55495647574843</v>
      </c>
      <c r="I186" s="13">
        <f t="shared" si="21"/>
        <v>1.5974876041353436E-3</v>
      </c>
      <c r="J186" s="9"/>
      <c r="K186" s="13">
        <f t="shared" si="22"/>
        <v>0.57409407337845231</v>
      </c>
      <c r="L186" s="13">
        <f t="shared" si="23"/>
        <v>-0.57409407337845231</v>
      </c>
    </row>
    <row r="187" spans="1:12">
      <c r="A187" s="9"/>
      <c r="B187" s="14">
        <v>2.1624999999999996</v>
      </c>
      <c r="C187" s="15">
        <v>0.38859625547226512</v>
      </c>
      <c r="D187" s="13">
        <f t="shared" si="16"/>
        <v>22.264925373148312</v>
      </c>
      <c r="E187" s="3">
        <f t="shared" si="18"/>
        <v>0.43753126565036049</v>
      </c>
      <c r="F187" s="3">
        <f t="shared" si="19"/>
        <v>4.9061044019581681</v>
      </c>
      <c r="G187" s="3">
        <f t="shared" si="20"/>
        <v>-60.529748732167519</v>
      </c>
      <c r="H187" s="13">
        <f t="shared" si="17"/>
        <v>25.068694926782904</v>
      </c>
      <c r="I187" s="13">
        <f t="shared" si="21"/>
        <v>2.3946352211302977E-3</v>
      </c>
      <c r="J187" s="9"/>
      <c r="K187" s="13">
        <f t="shared" si="22"/>
        <v>0.57198157111379255</v>
      </c>
      <c r="L187" s="13">
        <f t="shared" si="23"/>
        <v>-0.57198157111379255</v>
      </c>
    </row>
    <row r="188" spans="1:12">
      <c r="A188" s="9"/>
      <c r="B188" s="14">
        <v>2.1749999999999998</v>
      </c>
      <c r="C188" s="15">
        <v>0.44095613303226511</v>
      </c>
      <c r="D188" s="13">
        <f t="shared" si="16"/>
        <v>25.264925373158061</v>
      </c>
      <c r="E188" s="3">
        <f t="shared" si="18"/>
        <v>0.48939979743543643</v>
      </c>
      <c r="F188" s="3">
        <f t="shared" si="19"/>
        <v>4.1494825428060738</v>
      </c>
      <c r="G188" s="3">
        <f t="shared" si="20"/>
        <v>-66.850610654690144</v>
      </c>
      <c r="H188" s="13">
        <f t="shared" si="17"/>
        <v>28.04054288760792</v>
      </c>
      <c r="I188" s="13">
        <f t="shared" si="21"/>
        <v>2.3467886208070887E-3</v>
      </c>
      <c r="J188" s="9"/>
      <c r="K188" s="13">
        <f t="shared" si="22"/>
        <v>0.56986906884913258</v>
      </c>
      <c r="L188" s="13">
        <f t="shared" si="23"/>
        <v>-0.56986906884913258</v>
      </c>
    </row>
    <row r="189" spans="1:12">
      <c r="A189" s="9"/>
      <c r="B189" s="14">
        <v>2.1875</v>
      </c>
      <c r="C189" s="15">
        <v>0.49331601059126512</v>
      </c>
      <c r="D189" s="13">
        <f t="shared" si="16"/>
        <v>28.264925373110511</v>
      </c>
      <c r="E189" s="3">
        <f t="shared" si="18"/>
        <v>0.53082292130571707</v>
      </c>
      <c r="F189" s="3">
        <f t="shared" si="19"/>
        <v>3.313849909622447</v>
      </c>
      <c r="G189" s="3">
        <f t="shared" si="20"/>
        <v>-71.775634947102532</v>
      </c>
      <c r="H189" s="13">
        <f t="shared" si="17"/>
        <v>30.413913059622612</v>
      </c>
      <c r="I189" s="13">
        <f t="shared" si="21"/>
        <v>1.4067683513418702E-3</v>
      </c>
      <c r="J189" s="9"/>
      <c r="K189" s="13">
        <f t="shared" si="22"/>
        <v>0.5677565665844726</v>
      </c>
      <c r="L189" s="13">
        <f t="shared" si="23"/>
        <v>-0.5677565665844726</v>
      </c>
    </row>
    <row r="190" spans="1:12">
      <c r="A190" s="9"/>
      <c r="B190" s="14">
        <v>2.2000000000000002</v>
      </c>
      <c r="C190" s="15">
        <v>0.51076930311126512</v>
      </c>
      <c r="D190" s="13">
        <f t="shared" si="16"/>
        <v>29.264925373113758</v>
      </c>
      <c r="E190" s="3">
        <f t="shared" si="18"/>
        <v>0.56103110221551289</v>
      </c>
      <c r="F190" s="3">
        <f t="shared" si="19"/>
        <v>2.4166544727836654</v>
      </c>
      <c r="G190" s="3">
        <f t="shared" si="20"/>
        <v>-75.293109874828872</v>
      </c>
      <c r="H190" s="13">
        <f t="shared" si="17"/>
        <v>32.144714332521581</v>
      </c>
      <c r="I190" s="13">
        <f t="shared" si="21"/>
        <v>2.5262484491957622E-3</v>
      </c>
      <c r="J190" s="9"/>
      <c r="K190" s="13">
        <f t="shared" si="22"/>
        <v>0.56564406431981262</v>
      </c>
      <c r="L190" s="13">
        <f t="shared" si="23"/>
        <v>-0.56564406431981262</v>
      </c>
    </row>
    <row r="191" spans="1:12">
      <c r="A191" s="9"/>
      <c r="B191" s="14">
        <v>2.2125000000000004</v>
      </c>
      <c r="C191" s="15">
        <v>0.54567588815126511</v>
      </c>
      <c r="D191" s="13">
        <f t="shared" si="16"/>
        <v>31.264925373120256</v>
      </c>
      <c r="E191" s="3">
        <f t="shared" si="18"/>
        <v>0.57947473470736666</v>
      </c>
      <c r="F191" s="3">
        <f t="shared" si="19"/>
        <v>1.4754905993483045</v>
      </c>
      <c r="G191" s="3">
        <f t="shared" si="20"/>
        <v>-77.408387636216531</v>
      </c>
      <c r="H191" s="13">
        <f t="shared" si="17"/>
        <v>33.201456633195157</v>
      </c>
      <c r="I191" s="13">
        <f t="shared" si="21"/>
        <v>1.1423620285228974E-3</v>
      </c>
      <c r="J191" s="9"/>
      <c r="K191" s="13">
        <f t="shared" si="22"/>
        <v>0.56353156205515265</v>
      </c>
      <c r="L191" s="13">
        <f t="shared" si="23"/>
        <v>-0.56353156205515265</v>
      </c>
    </row>
    <row r="192" spans="1:12">
      <c r="A192" s="9"/>
      <c r="B192" s="14">
        <v>2.2249999999999996</v>
      </c>
      <c r="C192" s="15">
        <v>0.54567588815126511</v>
      </c>
      <c r="D192" s="13">
        <f t="shared" si="16"/>
        <v>31.264925373120256</v>
      </c>
      <c r="E192" s="3">
        <f t="shared" si="18"/>
        <v>0.58582330663106164</v>
      </c>
      <c r="F192" s="3">
        <f t="shared" si="19"/>
        <v>0.50788575389559787</v>
      </c>
      <c r="G192" s="3">
        <f t="shared" si="20"/>
        <v>-78.130662426618557</v>
      </c>
      <c r="H192" s="13">
        <f t="shared" si="17"/>
        <v>33.565203010358125</v>
      </c>
      <c r="I192" s="13">
        <f t="shared" si="21"/>
        <v>1.6118152105919076E-3</v>
      </c>
      <c r="J192" s="9"/>
      <c r="K192" s="13">
        <f t="shared" si="22"/>
        <v>0.56141905979049289</v>
      </c>
      <c r="L192" s="13">
        <f t="shared" si="23"/>
        <v>-0.56141905979049289</v>
      </c>
    </row>
    <row r="193" spans="1:12">
      <c r="A193" s="9"/>
      <c r="B193" s="14">
        <v>2.2374999999999998</v>
      </c>
      <c r="C193" s="15">
        <v>0.54567588815126511</v>
      </c>
      <c r="D193" s="13">
        <f t="shared" si="16"/>
        <v>31.264925373120256</v>
      </c>
      <c r="E193" s="3">
        <f t="shared" si="18"/>
        <v>0.57996396255059746</v>
      </c>
      <c r="F193" s="3">
        <f t="shared" si="19"/>
        <v>-0.46874752643713413</v>
      </c>
      <c r="G193" s="3">
        <f t="shared" si="20"/>
        <v>-71.864154222075229</v>
      </c>
      <c r="H193" s="13">
        <f t="shared" si="17"/>
        <v>33.229487323832565</v>
      </c>
      <c r="I193" s="13">
        <f t="shared" si="21"/>
        <v>1.1756720460141502E-3</v>
      </c>
      <c r="J193" s="9"/>
      <c r="K193" s="13">
        <f t="shared" si="22"/>
        <v>0.55930655752583291</v>
      </c>
      <c r="L193" s="13">
        <f t="shared" si="23"/>
        <v>-0.55930655752583291</v>
      </c>
    </row>
    <row r="194" spans="1:12">
      <c r="A194" s="9"/>
      <c r="B194" s="14">
        <v>2.25</v>
      </c>
      <c r="C194" s="15">
        <v>0.52822259563126517</v>
      </c>
      <c r="D194" s="13">
        <f t="shared" si="16"/>
        <v>30.264925373117009</v>
      </c>
      <c r="E194" s="3">
        <f t="shared" si="18"/>
        <v>0.56287584437293403</v>
      </c>
      <c r="F194" s="3">
        <f t="shared" si="19"/>
        <v>-1.3670494542130744</v>
      </c>
      <c r="G194" s="3">
        <f t="shared" si="20"/>
        <v>-69.905802911101659</v>
      </c>
      <c r="H194" s="13">
        <f t="shared" si="17"/>
        <v>32.250410272431672</v>
      </c>
      <c r="I194" s="13">
        <f t="shared" si="21"/>
        <v>1.2008476483519747E-3</v>
      </c>
      <c r="J194" s="9"/>
      <c r="K194" s="13">
        <f t="shared" si="22"/>
        <v>0.55719405526117294</v>
      </c>
      <c r="L194" s="13">
        <f t="shared" si="23"/>
        <v>-0.55719405526117294</v>
      </c>
    </row>
    <row r="195" spans="1:12">
      <c r="A195" s="9"/>
      <c r="B195" s="14">
        <v>2.2625000000000002</v>
      </c>
      <c r="C195" s="15">
        <v>0.51076930311126512</v>
      </c>
      <c r="D195" s="13">
        <f t="shared" si="16"/>
        <v>29.264925373113758</v>
      </c>
      <c r="E195" s="3">
        <f t="shared" si="18"/>
        <v>0.534864944490411</v>
      </c>
      <c r="F195" s="3">
        <f t="shared" si="19"/>
        <v>-2.2408719906018453</v>
      </c>
      <c r="G195" s="3">
        <f t="shared" si="20"/>
        <v>-66.650010916212295</v>
      </c>
      <c r="H195" s="13">
        <f t="shared" si="17"/>
        <v>30.645503928799606</v>
      </c>
      <c r="I195" s="13">
        <f t="shared" si="21"/>
        <v>5.8059993347240723E-4</v>
      </c>
      <c r="J195" s="9"/>
      <c r="K195" s="13">
        <f t="shared" si="22"/>
        <v>0.55508155299651296</v>
      </c>
      <c r="L195" s="13">
        <f t="shared" si="23"/>
        <v>-0.55508155299651296</v>
      </c>
    </row>
    <row r="196" spans="1:12">
      <c r="A196" s="9"/>
      <c r="B196" s="14">
        <v>2.2750000000000004</v>
      </c>
      <c r="C196" s="15">
        <v>0.47586271807126512</v>
      </c>
      <c r="D196" s="13">
        <f t="shared" si="16"/>
        <v>27.264925373107264</v>
      </c>
      <c r="E196" s="3">
        <f t="shared" si="18"/>
        <v>0.49643998040222975</v>
      </c>
      <c r="F196" s="3">
        <f t="shared" si="19"/>
        <v>-3.0739971270544988</v>
      </c>
      <c r="G196" s="3">
        <f t="shared" si="20"/>
        <v>-62.095642834149416</v>
      </c>
      <c r="H196" s="13">
        <f t="shared" si="17"/>
        <v>28.443915658605064</v>
      </c>
      <c r="I196" s="13">
        <f t="shared" si="21"/>
        <v>4.2342372503733592E-4</v>
      </c>
      <c r="J196" s="9"/>
      <c r="K196" s="13">
        <f t="shared" si="22"/>
        <v>0.55296905073185298</v>
      </c>
      <c r="L196" s="13">
        <f t="shared" si="23"/>
        <v>-0.55296905073185298</v>
      </c>
    </row>
    <row r="197" spans="1:12">
      <c r="A197" s="9"/>
      <c r="B197" s="14">
        <v>2.2874999999999996</v>
      </c>
      <c r="C197" s="15">
        <v>0.42350284051226511</v>
      </c>
      <c r="D197" s="13">
        <f t="shared" si="16"/>
        <v>24.26492537315481</v>
      </c>
      <c r="E197" s="3">
        <f t="shared" si="18"/>
        <v>0.44831257212121267</v>
      </c>
      <c r="F197" s="3">
        <f t="shared" si="19"/>
        <v>-3.8501926624813665</v>
      </c>
      <c r="G197" s="3">
        <f t="shared" si="20"/>
        <v>-56.256946108453647</v>
      </c>
      <c r="H197" s="13">
        <f t="shared" si="17"/>
        <v>25.686418285199817</v>
      </c>
      <c r="I197" s="13">
        <f t="shared" si="21"/>
        <v>6.155227825080117E-4</v>
      </c>
      <c r="J197" s="9"/>
      <c r="K197" s="13">
        <f t="shared" si="22"/>
        <v>0.55085654846719312</v>
      </c>
      <c r="L197" s="13">
        <f t="shared" si="23"/>
        <v>-0.55085654846719312</v>
      </c>
    </row>
    <row r="198" spans="1:12">
      <c r="A198" s="9"/>
      <c r="B198" s="14">
        <v>2.2999999999999998</v>
      </c>
      <c r="C198" s="15">
        <v>0.37114296295226512</v>
      </c>
      <c r="D198" s="13">
        <f t="shared" si="16"/>
        <v>21.264925373145065</v>
      </c>
      <c r="E198" s="3">
        <f t="shared" si="18"/>
        <v>0.39139501601074972</v>
      </c>
      <c r="F198" s="3">
        <f t="shared" si="19"/>
        <v>-4.5534044888370371</v>
      </c>
      <c r="G198" s="3">
        <f t="shared" si="20"/>
        <v>-49.1764194261889</v>
      </c>
      <c r="H198" s="13">
        <f t="shared" si="17"/>
        <v>22.42528253987124</v>
      </c>
      <c r="I198" s="13">
        <f t="shared" si="21"/>
        <v>4.1014565308367535E-4</v>
      </c>
      <c r="J198" s="9"/>
      <c r="K198" s="13">
        <f t="shared" si="22"/>
        <v>0.54874404620253314</v>
      </c>
      <c r="L198" s="13">
        <f t="shared" si="23"/>
        <v>-0.54874404620253314</v>
      </c>
    </row>
    <row r="199" spans="1:12">
      <c r="A199" s="9"/>
      <c r="B199" s="14">
        <v>2.3125</v>
      </c>
      <c r="C199" s="15">
        <v>0.31878308539226513</v>
      </c>
      <c r="D199" s="13">
        <f t="shared" si="16"/>
        <v>18.264925373135316</v>
      </c>
      <c r="E199" s="3">
        <f t="shared" si="18"/>
        <v>0.32679364436494474</v>
      </c>
      <c r="F199" s="3">
        <f t="shared" si="19"/>
        <v>-5.1681097316643987</v>
      </c>
      <c r="G199" s="3">
        <f t="shared" si="20"/>
        <v>-40.937342683766779</v>
      </c>
      <c r="H199" s="13">
        <f t="shared" si="17"/>
        <v>18.723896593810512</v>
      </c>
      <c r="I199" s="13">
        <f t="shared" si="21"/>
        <v>6.4169055054777714E-5</v>
      </c>
      <c r="J199" s="9"/>
      <c r="K199" s="13">
        <f t="shared" si="22"/>
        <v>0.54663154393787317</v>
      </c>
      <c r="L199" s="13">
        <f t="shared" si="23"/>
        <v>-0.54663154393787317</v>
      </c>
    </row>
    <row r="200" spans="1:12">
      <c r="A200" s="9"/>
      <c r="B200" s="14">
        <v>2.3250000000000002</v>
      </c>
      <c r="C200" s="15">
        <v>0.24896991531226512</v>
      </c>
      <c r="D200" s="13">
        <f t="shared" si="16"/>
        <v>14.26492537312232</v>
      </c>
      <c r="E200" s="3">
        <f t="shared" si="18"/>
        <v>0.25579581292480119</v>
      </c>
      <c r="F200" s="3">
        <f t="shared" si="19"/>
        <v>-5.6798265152114835</v>
      </c>
      <c r="G200" s="3">
        <f t="shared" si="20"/>
        <v>-31.673349290249316</v>
      </c>
      <c r="H200" s="13">
        <f t="shared" si="17"/>
        <v>14.656020497709063</v>
      </c>
      <c r="I200" s="13">
        <f t="shared" si="21"/>
        <v>4.6592878216825688E-5</v>
      </c>
      <c r="J200" s="9"/>
      <c r="K200" s="13">
        <f t="shared" si="22"/>
        <v>0.5445190416732133</v>
      </c>
      <c r="L200" s="13">
        <f t="shared" si="23"/>
        <v>-0.5445190416732133</v>
      </c>
    </row>
    <row r="201" spans="1:12">
      <c r="A201" s="9"/>
      <c r="B201" s="14">
        <v>2.3375000000000004</v>
      </c>
      <c r="C201" s="15">
        <v>0.1791567452322651</v>
      </c>
      <c r="D201" s="13">
        <f t="shared" si="16"/>
        <v>10.264925373109325</v>
      </c>
      <c r="E201" s="3">
        <f t="shared" si="18"/>
        <v>0.17984902065805619</v>
      </c>
      <c r="F201" s="3">
        <f t="shared" si="19"/>
        <v>-6.0757433813396</v>
      </c>
      <c r="G201" s="3">
        <f t="shared" si="20"/>
        <v>-21.572540516342784</v>
      </c>
      <c r="H201" s="13">
        <f t="shared" si="17"/>
        <v>10.304589833267775</v>
      </c>
      <c r="I201" s="13">
        <f t="shared" si="21"/>
        <v>4.7924526515423357E-7</v>
      </c>
      <c r="J201" s="9"/>
      <c r="K201" s="13">
        <f t="shared" si="22"/>
        <v>0.54240653940855332</v>
      </c>
      <c r="L201" s="13">
        <f t="shared" si="23"/>
        <v>-0.54240653940855332</v>
      </c>
    </row>
    <row r="202" spans="1:12">
      <c r="A202" s="9"/>
      <c r="B202" s="14">
        <v>2.3499999999999996</v>
      </c>
      <c r="C202" s="15">
        <v>0.10934357515326511</v>
      </c>
      <c r="D202" s="13">
        <f t="shared" si="16"/>
        <v>6.2649253731536243</v>
      </c>
      <c r="E202" s="3">
        <f t="shared" si="18"/>
        <v>0.10053151893563263</v>
      </c>
      <c r="F202" s="3">
        <f t="shared" si="19"/>
        <v>-6.3454001377938845</v>
      </c>
      <c r="G202" s="3">
        <f t="shared" si="20"/>
        <v>-10.874358752680237</v>
      </c>
      <c r="H202" s="13">
        <f t="shared" si="17"/>
        <v>5.7600317430512673</v>
      </c>
      <c r="I202" s="13">
        <f t="shared" si="21"/>
        <v>7.7652334782715257E-5</v>
      </c>
      <c r="J202" s="9"/>
      <c r="K202" s="13">
        <f t="shared" si="22"/>
        <v>0.54029403714389335</v>
      </c>
      <c r="L202" s="13">
        <f t="shared" si="23"/>
        <v>-0.54029403714389335</v>
      </c>
    </row>
    <row r="203" spans="1:12">
      <c r="A203" s="9"/>
      <c r="B203" s="14">
        <v>2.3624999999999998</v>
      </c>
      <c r="C203" s="15">
        <v>3.953040507316511E-2</v>
      </c>
      <c r="D203" s="13">
        <f t="shared" si="16"/>
        <v>2.2649253731348993</v>
      </c>
      <c r="E203" s="3">
        <f t="shared" si="18"/>
        <v>1.9514898658102783E-2</v>
      </c>
      <c r="F203" s="3">
        <f t="shared" si="19"/>
        <v>-6.4813296222023871</v>
      </c>
      <c r="G203" s="3">
        <f t="shared" si="20"/>
        <v>0.14126382031078943</v>
      </c>
      <c r="H203" s="13">
        <f t="shared" si="17"/>
        <v>1.1181213307348032</v>
      </c>
      <c r="I203" s="13">
        <f t="shared" si="21"/>
        <v>4.0062049705140115E-4</v>
      </c>
      <c r="J203" s="9"/>
      <c r="K203" s="13">
        <f t="shared" si="22"/>
        <v>0.53818153487923337</v>
      </c>
      <c r="L203" s="13">
        <f t="shared" si="23"/>
        <v>-0.53818153487923337</v>
      </c>
    </row>
    <row r="204" spans="1:12">
      <c r="A204" s="9"/>
      <c r="B204" s="14">
        <v>2.375</v>
      </c>
      <c r="C204" s="15">
        <v>-4.7736057526534884E-2</v>
      </c>
      <c r="D204" s="13">
        <f t="shared" si="16"/>
        <v>-2.7350746268641566</v>
      </c>
      <c r="E204" s="3">
        <f t="shared" si="18"/>
        <v>-6.1479649147503493E-2</v>
      </c>
      <c r="F204" s="3">
        <f t="shared" si="19"/>
        <v>-6.4795638244485021</v>
      </c>
      <c r="G204" s="3">
        <f t="shared" si="20"/>
        <v>11.171326286993946</v>
      </c>
      <c r="H204" s="13">
        <f t="shared" si="17"/>
        <v>-3.5225244220970198</v>
      </c>
      <c r="I204" s="13">
        <f t="shared" si="21"/>
        <v>1.8888631064395856E-4</v>
      </c>
      <c r="J204" s="9"/>
      <c r="K204" s="13">
        <f t="shared" si="22"/>
        <v>0.5360690326145735</v>
      </c>
      <c r="L204" s="13">
        <f t="shared" si="23"/>
        <v>-0.5360690326145735</v>
      </c>
    </row>
    <row r="205" spans="1:12">
      <c r="A205" s="9"/>
      <c r="B205" s="14">
        <v>2.3875000000000002</v>
      </c>
      <c r="C205" s="15">
        <v>-0.11754922760673489</v>
      </c>
      <c r="D205" s="13">
        <f t="shared" si="16"/>
        <v>-6.7350746268886121</v>
      </c>
      <c r="E205" s="3">
        <f t="shared" si="18"/>
        <v>-0.14072867722076698</v>
      </c>
      <c r="F205" s="3">
        <f t="shared" si="19"/>
        <v>-6.3399222458610778</v>
      </c>
      <c r="G205" s="3">
        <f t="shared" si="20"/>
        <v>21.911055207183772</v>
      </c>
      <c r="H205" s="13">
        <f t="shared" si="17"/>
        <v>-8.0631592612087957</v>
      </c>
      <c r="I205" s="13">
        <f t="shared" si="21"/>
        <v>5.3728688440945257E-4</v>
      </c>
      <c r="J205" s="9"/>
      <c r="K205" s="13">
        <f t="shared" si="22"/>
        <v>0.53395653034991353</v>
      </c>
      <c r="L205" s="13">
        <f t="shared" si="23"/>
        <v>-0.53395653034991353</v>
      </c>
    </row>
    <row r="206" spans="1:12">
      <c r="A206" s="9"/>
      <c r="B206" s="14">
        <v>2.4000000000000004</v>
      </c>
      <c r="C206" s="15">
        <v>-0.1873623976857349</v>
      </c>
      <c r="D206" s="13">
        <f t="shared" ref="D206:D269" si="24">C206*180/PI()</f>
        <v>-10.735074626844312</v>
      </c>
      <c r="E206" s="3">
        <f t="shared" si="18"/>
        <v>-0.216554102917908</v>
      </c>
      <c r="F206" s="3">
        <f t="shared" si="19"/>
        <v>-6.0660340557712811</v>
      </c>
      <c r="G206" s="3">
        <f t="shared" si="20"/>
        <v>32.075423273068907</v>
      </c>
      <c r="H206" s="13">
        <f t="shared" ref="H206:H269" si="25">E206*180/PI()</f>
        <v>-12.407636133437794</v>
      </c>
      <c r="I206" s="13">
        <f t="shared" si="21"/>
        <v>8.5215565436208226E-4</v>
      </c>
      <c r="J206" s="9"/>
      <c r="K206" s="13">
        <f t="shared" si="22"/>
        <v>0.53184402808525355</v>
      </c>
      <c r="L206" s="13">
        <f t="shared" si="23"/>
        <v>-0.53184402808525355</v>
      </c>
    </row>
    <row r="207" spans="1:12">
      <c r="A207" s="9"/>
      <c r="B207" s="14">
        <v>2.4125000000000005</v>
      </c>
      <c r="C207" s="15">
        <v>-0.25717556776573491</v>
      </c>
      <c r="D207" s="13">
        <f t="shared" si="24"/>
        <v>-14.735074626857308</v>
      </c>
      <c r="E207" s="3">
        <f t="shared" ref="E207:E270" si="26">F207*$C$3+E206</f>
        <v>-0.287367743728632</v>
      </c>
      <c r="F207" s="3">
        <f t="shared" ref="F207:F270" si="27">G206*$C$3+F206</f>
        <v>-5.6650912648579199</v>
      </c>
      <c r="G207" s="3">
        <f t="shared" ref="G207:G270" si="28">-($C$4/$C$5)*SIN(E207)-$F$5*IF(F207&gt;0,1,IF(F207=0,0,-1))</f>
        <v>41.417186796373791</v>
      </c>
      <c r="H207" s="13">
        <f t="shared" si="25"/>
        <v>-16.464958883847643</v>
      </c>
      <c r="I207" s="13">
        <f t="shared" ref="I207:I270" si="29">(C207-E207)^2</f>
        <v>9.1156748937454041E-4</v>
      </c>
      <c r="J207" s="9"/>
      <c r="K207" s="13">
        <f t="shared" ref="K207:K270" si="30">-$M$9*B207+$N$9</f>
        <v>0.52973152582059357</v>
      </c>
      <c r="L207" s="13">
        <f t="shared" ref="L207:L270" si="31">-K207</f>
        <v>-0.52973152582059357</v>
      </c>
    </row>
    <row r="208" spans="1:12">
      <c r="A208" s="9"/>
      <c r="B208" s="14">
        <v>2.4249999999999998</v>
      </c>
      <c r="C208" s="15">
        <v>-0.3095354453257349</v>
      </c>
      <c r="D208" s="13">
        <f t="shared" si="24"/>
        <v>-17.735074626867057</v>
      </c>
      <c r="E208" s="3">
        <f t="shared" si="26"/>
        <v>-0.35170994910242259</v>
      </c>
      <c r="F208" s="3">
        <f t="shared" si="27"/>
        <v>-5.1473764299032476</v>
      </c>
      <c r="G208" s="3">
        <f t="shared" si="28"/>
        <v>49.738613442090596</v>
      </c>
      <c r="H208" s="13">
        <f t="shared" si="25"/>
        <v>-20.15149569632981</v>
      </c>
      <c r="I208" s="13">
        <f t="shared" si="29"/>
        <v>1.7786887688098442E-3</v>
      </c>
      <c r="J208" s="9"/>
      <c r="K208" s="13">
        <f t="shared" si="30"/>
        <v>0.52761902355593371</v>
      </c>
      <c r="L208" s="13">
        <f t="shared" si="31"/>
        <v>-0.52761902355593371</v>
      </c>
    </row>
    <row r="209" spans="1:12">
      <c r="A209" s="9"/>
      <c r="B209" s="14">
        <v>2.4375</v>
      </c>
      <c r="C209" s="15">
        <v>-0.36189532288573489</v>
      </c>
      <c r="D209" s="13">
        <f t="shared" si="24"/>
        <v>-20.735074626876802</v>
      </c>
      <c r="E209" s="3">
        <f t="shared" si="26"/>
        <v>-0.40828049612588652</v>
      </c>
      <c r="F209" s="3">
        <f t="shared" si="27"/>
        <v>-4.5256437618771148</v>
      </c>
      <c r="G209" s="3">
        <f t="shared" si="28"/>
        <v>56.895575483923714</v>
      </c>
      <c r="H209" s="13">
        <f t="shared" si="25"/>
        <v>-23.392749285520654</v>
      </c>
      <c r="I209" s="13">
        <f t="shared" si="29"/>
        <v>2.1515842965188782E-3</v>
      </c>
      <c r="J209" s="9"/>
      <c r="K209" s="13">
        <f t="shared" si="30"/>
        <v>0.52550652129127373</v>
      </c>
      <c r="L209" s="13">
        <f t="shared" si="31"/>
        <v>-0.52550652129127373</v>
      </c>
    </row>
    <row r="210" spans="1:12">
      <c r="A210" s="9"/>
      <c r="B210" s="14">
        <v>2.4500000000000002</v>
      </c>
      <c r="C210" s="15">
        <v>-0.41425520044573488</v>
      </c>
      <c r="D210" s="13">
        <f t="shared" si="24"/>
        <v>-23.735074626886547</v>
      </c>
      <c r="E210" s="3">
        <f t="shared" si="26"/>
        <v>-0.45596110947998736</v>
      </c>
      <c r="F210" s="3">
        <f t="shared" si="27"/>
        <v>-3.8144490683280683</v>
      </c>
      <c r="G210" s="3">
        <f t="shared" si="28"/>
        <v>62.794340912521285</v>
      </c>
      <c r="H210" s="13">
        <f t="shared" si="25"/>
        <v>-26.124647195305744</v>
      </c>
      <c r="I210" s="13">
        <f t="shared" si="29"/>
        <v>1.7393828483733423E-3</v>
      </c>
      <c r="J210" s="9"/>
      <c r="K210" s="13">
        <f t="shared" si="30"/>
        <v>0.52339401902661375</v>
      </c>
      <c r="L210" s="13">
        <f t="shared" si="31"/>
        <v>-0.52339401902661375</v>
      </c>
    </row>
    <row r="211" spans="1:12">
      <c r="A211" s="9"/>
      <c r="B211" s="14">
        <v>2.4625000000000004</v>
      </c>
      <c r="C211" s="15">
        <v>-0.44916178548573488</v>
      </c>
      <c r="D211" s="13">
        <f t="shared" si="24"/>
        <v>-25.735074626893045</v>
      </c>
      <c r="E211" s="3">
        <f t="shared" si="26"/>
        <v>-0.49383010706650676</v>
      </c>
      <c r="F211" s="3">
        <f t="shared" si="27"/>
        <v>-3.0295198069215523</v>
      </c>
      <c r="G211" s="3">
        <f t="shared" si="28"/>
        <v>67.382753050935918</v>
      </c>
      <c r="H211" s="13">
        <f t="shared" si="25"/>
        <v>-28.294380931404408</v>
      </c>
      <c r="I211" s="13">
        <f t="shared" si="29"/>
        <v>1.9952589528432515E-3</v>
      </c>
      <c r="J211" s="9"/>
      <c r="K211" s="13">
        <f t="shared" si="30"/>
        <v>0.52128151676195378</v>
      </c>
      <c r="L211" s="13">
        <f t="shared" si="31"/>
        <v>-0.52128151676195378</v>
      </c>
    </row>
    <row r="212" spans="1:12">
      <c r="A212" s="9"/>
      <c r="B212" s="14">
        <v>2.4750000000000005</v>
      </c>
      <c r="C212" s="15">
        <v>-0.48406837052473489</v>
      </c>
      <c r="D212" s="13">
        <f t="shared" si="24"/>
        <v>-27.735074626842248</v>
      </c>
      <c r="E212" s="3">
        <f t="shared" si="26"/>
        <v>-0.52117054948881747</v>
      </c>
      <c r="F212" s="3">
        <f t="shared" si="27"/>
        <v>-2.1872353937848534</v>
      </c>
      <c r="G212" s="3">
        <f t="shared" si="28"/>
        <v>70.638278565601098</v>
      </c>
      <c r="H212" s="13">
        <f t="shared" si="25"/>
        <v>-29.860872892223245</v>
      </c>
      <c r="I212" s="13">
        <f t="shared" si="29"/>
        <v>1.3765716838828118E-3</v>
      </c>
      <c r="J212" s="9"/>
      <c r="K212" s="13">
        <f t="shared" si="30"/>
        <v>0.5191690144972938</v>
      </c>
      <c r="L212" s="13">
        <f t="shared" si="31"/>
        <v>-0.5191690144972938</v>
      </c>
    </row>
    <row r="213" spans="1:12">
      <c r="A213" s="9"/>
      <c r="B213" s="14">
        <v>2.4874999999999998</v>
      </c>
      <c r="C213" s="15">
        <v>-0.50152166304473489</v>
      </c>
      <c r="D213" s="13">
        <f t="shared" si="24"/>
        <v>-28.735074626845499</v>
      </c>
      <c r="E213" s="3">
        <f t="shared" si="26"/>
        <v>-0.537473760885253</v>
      </c>
      <c r="F213" s="3">
        <f t="shared" si="27"/>
        <v>-1.3042569117148397</v>
      </c>
      <c r="G213" s="3">
        <f t="shared" si="28"/>
        <v>72.555582251882598</v>
      </c>
      <c r="H213" s="13">
        <f t="shared" si="25"/>
        <v>-30.794978097748587</v>
      </c>
      <c r="I213" s="13">
        <f t="shared" si="29"/>
        <v>1.2925533391341874E-3</v>
      </c>
      <c r="J213" s="9"/>
      <c r="K213" s="13">
        <f t="shared" si="30"/>
        <v>0.51705651223263405</v>
      </c>
      <c r="L213" s="13">
        <f t="shared" si="31"/>
        <v>-0.51705651223263405</v>
      </c>
    </row>
    <row r="214" spans="1:12">
      <c r="A214" s="9"/>
      <c r="B214" s="14">
        <v>2.5</v>
      </c>
      <c r="C214" s="15">
        <v>-0.50152166304473489</v>
      </c>
      <c r="D214" s="13">
        <f t="shared" si="24"/>
        <v>-28.735074626845499</v>
      </c>
      <c r="E214" s="3">
        <f t="shared" si="26"/>
        <v>-0.54244016255483185</v>
      </c>
      <c r="F214" s="3">
        <f t="shared" si="27"/>
        <v>-0.39731213356630724</v>
      </c>
      <c r="G214" s="3">
        <f t="shared" si="28"/>
        <v>73.135984271888788</v>
      </c>
      <c r="H214" s="13">
        <f t="shared" si="25"/>
        <v>-31.07953195278218</v>
      </c>
      <c r="I214" s="13">
        <f t="shared" si="29"/>
        <v>1.6743236021578053E-3</v>
      </c>
      <c r="J214" s="9"/>
      <c r="K214" s="13">
        <f t="shared" si="30"/>
        <v>0.51494400996797407</v>
      </c>
      <c r="L214" s="13">
        <f t="shared" si="31"/>
        <v>-0.51494400996797407</v>
      </c>
    </row>
    <row r="215" spans="1:12">
      <c r="A215" s="9"/>
      <c r="B215" s="14">
        <v>2.5125000000000002</v>
      </c>
      <c r="C215" s="15">
        <v>-0.50152166304473489</v>
      </c>
      <c r="D215" s="13">
        <f t="shared" si="24"/>
        <v>-28.735074626845499</v>
      </c>
      <c r="E215" s="3">
        <f t="shared" si="26"/>
        <v>-0.53597906668192807</v>
      </c>
      <c r="F215" s="3">
        <f t="shared" si="27"/>
        <v>0.51688766983230261</v>
      </c>
      <c r="G215" s="3">
        <f t="shared" si="28"/>
        <v>66.780566282856881</v>
      </c>
      <c r="H215" s="13">
        <f t="shared" si="25"/>
        <v>-30.709338428235398</v>
      </c>
      <c r="I215" s="13">
        <f t="shared" si="29"/>
        <v>1.1873126654164542E-3</v>
      </c>
      <c r="J215" s="9"/>
      <c r="K215" s="13">
        <f t="shared" si="30"/>
        <v>0.51283150770331409</v>
      </c>
      <c r="L215" s="13">
        <f t="shared" si="31"/>
        <v>-0.51283150770331409</v>
      </c>
    </row>
    <row r="216" spans="1:12">
      <c r="A216" s="9"/>
      <c r="B216" s="14">
        <v>2.5250000000000004</v>
      </c>
      <c r="C216" s="15">
        <v>-0.48406837052473489</v>
      </c>
      <c r="D216" s="13">
        <f t="shared" si="24"/>
        <v>-27.735074626842248</v>
      </c>
      <c r="E216" s="3">
        <f t="shared" si="26"/>
        <v>-0.51908350732732789</v>
      </c>
      <c r="F216" s="3">
        <f t="shared" si="27"/>
        <v>1.3516447483680136</v>
      </c>
      <c r="G216" s="3">
        <f t="shared" si="28"/>
        <v>64.7915239372944</v>
      </c>
      <c r="H216" s="13">
        <f t="shared" si="25"/>
        <v>-29.741294184704032</v>
      </c>
      <c r="I216" s="13">
        <f t="shared" si="29"/>
        <v>1.2260598053043022E-3</v>
      </c>
      <c r="J216" s="9"/>
      <c r="K216" s="13">
        <f t="shared" si="30"/>
        <v>0.51071900543865412</v>
      </c>
      <c r="L216" s="13">
        <f t="shared" si="31"/>
        <v>-0.51071900543865412</v>
      </c>
    </row>
    <row r="217" spans="1:12">
      <c r="A217" s="9"/>
      <c r="B217" s="14">
        <v>2.5375000000000005</v>
      </c>
      <c r="C217" s="15">
        <v>-0.4666150780047349</v>
      </c>
      <c r="D217" s="13">
        <f t="shared" si="24"/>
        <v>-26.735074626839001</v>
      </c>
      <c r="E217" s="3">
        <f t="shared" si="26"/>
        <v>-0.49206427235752548</v>
      </c>
      <c r="F217" s="3">
        <f t="shared" si="27"/>
        <v>2.1615387975841935</v>
      </c>
      <c r="G217" s="3">
        <f t="shared" si="28"/>
        <v>61.570802855215902</v>
      </c>
      <c r="H217" s="13">
        <f t="shared" si="25"/>
        <v>-28.19320605526207</v>
      </c>
      <c r="I217" s="13">
        <f t="shared" si="29"/>
        <v>6.4766149320610812E-4</v>
      </c>
      <c r="J217" s="9"/>
      <c r="K217" s="13">
        <f t="shared" si="30"/>
        <v>0.50860650317399414</v>
      </c>
      <c r="L217" s="13">
        <f t="shared" si="31"/>
        <v>-0.50860650317399414</v>
      </c>
    </row>
    <row r="218" spans="1:12">
      <c r="A218" s="9"/>
      <c r="B218" s="14">
        <v>2.5499999999999998</v>
      </c>
      <c r="C218" s="15">
        <v>-0.43170849296573488</v>
      </c>
      <c r="D218" s="13">
        <f t="shared" si="24"/>
        <v>-24.735074626889798</v>
      </c>
      <c r="E218" s="3">
        <f t="shared" si="26"/>
        <v>-0.45542459944159558</v>
      </c>
      <c r="F218" s="3">
        <f t="shared" si="27"/>
        <v>2.9311738332743924</v>
      </c>
      <c r="G218" s="3">
        <f t="shared" si="28"/>
        <v>57.1287007611514</v>
      </c>
      <c r="H218" s="13">
        <f t="shared" si="25"/>
        <v>-26.093907434439497</v>
      </c>
      <c r="I218" s="13">
        <f t="shared" si="29"/>
        <v>5.6245370637436176E-4</v>
      </c>
      <c r="J218" s="9"/>
      <c r="K218" s="13">
        <f t="shared" si="30"/>
        <v>0.50649400090933439</v>
      </c>
      <c r="L218" s="13">
        <f t="shared" si="31"/>
        <v>-0.50649400090933439</v>
      </c>
    </row>
    <row r="219" spans="1:12">
      <c r="A219" s="9"/>
      <c r="B219" s="14">
        <v>2.5625</v>
      </c>
      <c r="C219" s="15">
        <v>-0.39680190792573489</v>
      </c>
      <c r="D219" s="13">
        <f t="shared" si="24"/>
        <v>-22.7350746268833</v>
      </c>
      <c r="E219" s="3">
        <f t="shared" si="26"/>
        <v>-0.40985856703173573</v>
      </c>
      <c r="F219" s="3">
        <f t="shared" si="27"/>
        <v>3.6452825927887851</v>
      </c>
      <c r="G219" s="3">
        <f t="shared" si="28"/>
        <v>51.4928472546111</v>
      </c>
      <c r="H219" s="13">
        <f t="shared" si="25"/>
        <v>-23.483166088198203</v>
      </c>
      <c r="I219" s="13">
        <f t="shared" si="29"/>
        <v>1.704763470103148E-4</v>
      </c>
      <c r="J219" s="9"/>
      <c r="K219" s="13">
        <f t="shared" si="30"/>
        <v>0.50438149864467441</v>
      </c>
      <c r="L219" s="13">
        <f t="shared" si="31"/>
        <v>-0.50438149864467441</v>
      </c>
    </row>
    <row r="220" spans="1:12">
      <c r="A220" s="9"/>
      <c r="B220" s="14">
        <v>2.5750000000000002</v>
      </c>
      <c r="C220" s="15">
        <v>-0.3444420303657349</v>
      </c>
      <c r="D220" s="13">
        <f t="shared" si="24"/>
        <v>-19.735074626873555</v>
      </c>
      <c r="E220" s="3">
        <f t="shared" si="26"/>
        <v>-0.35624677723834292</v>
      </c>
      <c r="F220" s="3">
        <f t="shared" si="27"/>
        <v>4.2889431834714236</v>
      </c>
      <c r="G220" s="3">
        <f t="shared" si="28"/>
        <v>44.718431609145327</v>
      </c>
      <c r="H220" s="13">
        <f t="shared" si="25"/>
        <v>-20.411436800894251</v>
      </c>
      <c r="I220" s="13">
        <f t="shared" si="29"/>
        <v>1.3935204872634881E-4</v>
      </c>
      <c r="J220" s="9"/>
      <c r="K220" s="13">
        <f t="shared" si="30"/>
        <v>0.50226899638001443</v>
      </c>
      <c r="L220" s="13">
        <f t="shared" si="31"/>
        <v>-0.50226899638001443</v>
      </c>
    </row>
    <row r="221" spans="1:12">
      <c r="A221" s="9"/>
      <c r="B221" s="14">
        <v>2.5875000000000004</v>
      </c>
      <c r="C221" s="15">
        <v>-0.29208215280573491</v>
      </c>
      <c r="D221" s="13">
        <f t="shared" si="24"/>
        <v>-16.735074626863806</v>
      </c>
      <c r="E221" s="3">
        <f t="shared" si="26"/>
        <v>-0.29564773250602117</v>
      </c>
      <c r="F221" s="3">
        <f t="shared" si="27"/>
        <v>4.84792357858574</v>
      </c>
      <c r="G221" s="3">
        <f t="shared" si="28"/>
        <v>36.897737452896834</v>
      </c>
      <c r="H221" s="13">
        <f t="shared" si="25"/>
        <v>-16.939367295207731</v>
      </c>
      <c r="I221" s="13">
        <f t="shared" si="29"/>
        <v>1.2713358599093447E-5</v>
      </c>
      <c r="J221" s="9"/>
      <c r="K221" s="13">
        <f t="shared" si="30"/>
        <v>0.50015649411535446</v>
      </c>
      <c r="L221" s="13">
        <f t="shared" si="31"/>
        <v>-0.50015649411535446</v>
      </c>
    </row>
    <row r="222" spans="1:12">
      <c r="A222" s="9"/>
      <c r="B222" s="14">
        <v>2.6000000000000005</v>
      </c>
      <c r="C222" s="15">
        <v>-0.22226898272573489</v>
      </c>
      <c r="D222" s="13">
        <f t="shared" si="24"/>
        <v>-12.73507462685081</v>
      </c>
      <c r="E222" s="3">
        <f t="shared" si="26"/>
        <v>-0.22928341629668428</v>
      </c>
      <c r="F222" s="3">
        <f t="shared" si="27"/>
        <v>5.3091452967469506</v>
      </c>
      <c r="G222" s="3">
        <f t="shared" si="28"/>
        <v>28.166866154333043</v>
      </c>
      <c r="H222" s="13">
        <f t="shared" si="25"/>
        <v>-13.136972066141089</v>
      </c>
      <c r="I222" s="13">
        <f t="shared" si="29"/>
        <v>4.920227832126175E-5</v>
      </c>
      <c r="J222" s="9"/>
      <c r="K222" s="13">
        <f t="shared" si="30"/>
        <v>0.49804399185069442</v>
      </c>
      <c r="L222" s="13">
        <f t="shared" si="31"/>
        <v>-0.49804399185069442</v>
      </c>
    </row>
    <row r="223" spans="1:12">
      <c r="A223" s="9"/>
      <c r="B223" s="14">
        <v>2.6124999999999998</v>
      </c>
      <c r="C223" s="15">
        <v>-0.16990910516573487</v>
      </c>
      <c r="D223" s="13">
        <f t="shared" si="24"/>
        <v>-9.7350746268410617</v>
      </c>
      <c r="E223" s="3">
        <f t="shared" si="26"/>
        <v>-0.15851802725073286</v>
      </c>
      <c r="F223" s="3">
        <f t="shared" si="27"/>
        <v>5.6612311236761137</v>
      </c>
      <c r="G223" s="3">
        <f t="shared" si="28"/>
        <v>18.707742151480847</v>
      </c>
      <c r="H223" s="13">
        <f t="shared" si="25"/>
        <v>-9.0824139382067663</v>
      </c>
      <c r="I223" s="13">
        <f t="shared" si="29"/>
        <v>1.2975665606564671E-4</v>
      </c>
      <c r="J223" s="9"/>
      <c r="K223" s="13">
        <f t="shared" si="30"/>
        <v>0.49593148958603461</v>
      </c>
      <c r="L223" s="13">
        <f t="shared" si="31"/>
        <v>-0.49593148958603461</v>
      </c>
    </row>
    <row r="224" spans="1:12">
      <c r="A224" s="9"/>
      <c r="B224" s="14">
        <v>2.625</v>
      </c>
      <c r="C224" s="15">
        <v>-0.10009593508673488</v>
      </c>
      <c r="D224" s="13">
        <f t="shared" si="24"/>
        <v>-5.7350746268853623</v>
      </c>
      <c r="E224" s="3">
        <f t="shared" si="26"/>
        <v>-8.4829553493612556E-2</v>
      </c>
      <c r="F224" s="3">
        <f t="shared" si="27"/>
        <v>5.8950779005696239</v>
      </c>
      <c r="G224" s="3">
        <f t="shared" si="28"/>
        <v>8.7441696212230262</v>
      </c>
      <c r="H224" s="13">
        <f t="shared" si="25"/>
        <v>-4.8603753931632472</v>
      </c>
      <c r="I224" s="13">
        <f t="shared" si="29"/>
        <v>2.3306240694682414E-4</v>
      </c>
      <c r="J224" s="9"/>
      <c r="K224" s="13">
        <f t="shared" si="30"/>
        <v>0.49381898732137464</v>
      </c>
      <c r="L224" s="13">
        <f t="shared" si="31"/>
        <v>-0.49381898732137464</v>
      </c>
    </row>
    <row r="225" spans="1:12">
      <c r="A225" s="9"/>
      <c r="B225" s="14">
        <v>2.6375000000000002</v>
      </c>
      <c r="C225" s="15">
        <v>-3.0282765006634887E-2</v>
      </c>
      <c r="D225" s="13">
        <f t="shared" si="24"/>
        <v>-1.7350746268666375</v>
      </c>
      <c r="E225" s="3">
        <f t="shared" si="26"/>
        <v>-9.7748032331761575E-3</v>
      </c>
      <c r="F225" s="3">
        <f t="shared" si="27"/>
        <v>6.0043800208349118</v>
      </c>
      <c r="G225" s="3">
        <f t="shared" si="28"/>
        <v>-1.4682042678480753</v>
      </c>
      <c r="H225" s="13">
        <f t="shared" si="25"/>
        <v>-0.56005497083182532</v>
      </c>
      <c r="I225" s="13">
        <f t="shared" si="29"/>
        <v>4.205764961016445E-4</v>
      </c>
      <c r="J225" s="9"/>
      <c r="K225" s="13">
        <f t="shared" si="30"/>
        <v>0.49170648505671466</v>
      </c>
      <c r="L225" s="13">
        <f t="shared" si="31"/>
        <v>-0.49170648505671466</v>
      </c>
    </row>
    <row r="226" spans="1:12">
      <c r="A226" s="9"/>
      <c r="B226" s="14">
        <v>2.6500000000000004</v>
      </c>
      <c r="C226" s="15">
        <v>3.953040507316511E-2</v>
      </c>
      <c r="D226" s="13">
        <f t="shared" si="24"/>
        <v>2.2649253731348993</v>
      </c>
      <c r="E226" s="3">
        <f t="shared" si="26"/>
        <v>6.5050540110408978E-2</v>
      </c>
      <c r="F226" s="3">
        <f t="shared" si="27"/>
        <v>5.986027467486811</v>
      </c>
      <c r="G226" s="3">
        <f t="shared" si="28"/>
        <v>-11.656886578232392</v>
      </c>
      <c r="H226" s="13">
        <f t="shared" si="25"/>
        <v>3.7271214033729105</v>
      </c>
      <c r="I226" s="13">
        <f t="shared" si="29"/>
        <v>6.5127729231916206E-4</v>
      </c>
      <c r="J226" s="9"/>
      <c r="K226" s="13">
        <f t="shared" si="30"/>
        <v>0.48959398279205468</v>
      </c>
      <c r="L226" s="13">
        <f t="shared" si="31"/>
        <v>-0.48959398279205468</v>
      </c>
    </row>
    <row r="227" spans="1:12">
      <c r="A227" s="9"/>
      <c r="B227" s="14">
        <v>2.6625000000000005</v>
      </c>
      <c r="C227" s="15">
        <v>0.10934357515326511</v>
      </c>
      <c r="D227" s="13">
        <f t="shared" si="24"/>
        <v>6.2649253731536243</v>
      </c>
      <c r="E227" s="3">
        <f t="shared" si="26"/>
        <v>0.1380544949261453</v>
      </c>
      <c r="F227" s="3">
        <f t="shared" si="27"/>
        <v>5.8403163852589062</v>
      </c>
      <c r="G227" s="3">
        <f t="shared" si="28"/>
        <v>-21.550231983477218</v>
      </c>
      <c r="H227" s="13">
        <f t="shared" si="25"/>
        <v>7.9099399020783627</v>
      </c>
      <c r="I227" s="13">
        <f t="shared" si="29"/>
        <v>8.2431691420476274E-4</v>
      </c>
      <c r="J227" s="9"/>
      <c r="K227" s="13">
        <f t="shared" si="30"/>
        <v>0.48748148052739471</v>
      </c>
      <c r="L227" s="13">
        <f t="shared" si="31"/>
        <v>-0.48748148052739471</v>
      </c>
    </row>
    <row r="228" spans="1:12">
      <c r="A228" s="9"/>
      <c r="B228" s="14">
        <v>2.6749999999999998</v>
      </c>
      <c r="C228" s="15">
        <v>0.1791567452322651</v>
      </c>
      <c r="D228" s="13">
        <f t="shared" si="24"/>
        <v>10.264925373109325</v>
      </c>
      <c r="E228" s="3">
        <f t="shared" si="26"/>
        <v>0.20769122599446332</v>
      </c>
      <c r="F228" s="3">
        <f t="shared" si="27"/>
        <v>5.5709384854654411</v>
      </c>
      <c r="G228" s="3">
        <f t="shared" si="28"/>
        <v>-30.894926295055349</v>
      </c>
      <c r="H228" s="13">
        <f t="shared" si="25"/>
        <v>11.899830691380522</v>
      </c>
      <c r="I228" s="13">
        <f t="shared" si="29"/>
        <v>8.1421659236826044E-4</v>
      </c>
      <c r="J228" s="9"/>
      <c r="K228" s="13">
        <f t="shared" si="30"/>
        <v>0.4853689782627349</v>
      </c>
      <c r="L228" s="13">
        <f t="shared" si="31"/>
        <v>-0.4853689782627349</v>
      </c>
    </row>
    <row r="229" spans="1:12">
      <c r="A229" s="9"/>
      <c r="B229" s="14">
        <v>2.6875</v>
      </c>
      <c r="C229" s="15">
        <v>0.23151662279226512</v>
      </c>
      <c r="D229" s="13">
        <f t="shared" si="24"/>
        <v>13.264925373119071</v>
      </c>
      <c r="E229" s="3">
        <f t="shared" si="26"/>
        <v>0.27250062482917892</v>
      </c>
      <c r="F229" s="3">
        <f t="shared" si="27"/>
        <v>5.1847519067772492</v>
      </c>
      <c r="G229" s="3">
        <f t="shared" si="28"/>
        <v>-39.470410790931254</v>
      </c>
      <c r="H229" s="13">
        <f t="shared" si="25"/>
        <v>15.613135717389802</v>
      </c>
      <c r="I229" s="13">
        <f t="shared" si="29"/>
        <v>1.6796884229617543E-3</v>
      </c>
      <c r="J229" s="9"/>
      <c r="K229" s="13">
        <f t="shared" si="30"/>
        <v>0.48325647599807492</v>
      </c>
      <c r="L229" s="13">
        <f t="shared" si="31"/>
        <v>-0.48325647599807492</v>
      </c>
    </row>
    <row r="230" spans="1:12">
      <c r="A230" s="9"/>
      <c r="B230" s="14">
        <v>2.7</v>
      </c>
      <c r="C230" s="15">
        <v>0.28387650035226514</v>
      </c>
      <c r="D230" s="13">
        <f t="shared" si="24"/>
        <v>16.264925373128818</v>
      </c>
      <c r="E230" s="3">
        <f t="shared" si="26"/>
        <v>0.3311427719778115</v>
      </c>
      <c r="F230" s="3">
        <f t="shared" si="27"/>
        <v>4.6913717718906085</v>
      </c>
      <c r="G230" s="3">
        <f t="shared" si="28"/>
        <v>-47.098135087974846</v>
      </c>
      <c r="H230" s="13">
        <f t="shared" si="25"/>
        <v>18.973083250591586</v>
      </c>
      <c r="I230" s="13">
        <f t="shared" si="29"/>
        <v>2.2341004333799293E-3</v>
      </c>
      <c r="J230" s="9"/>
      <c r="K230" s="13">
        <f t="shared" si="30"/>
        <v>0.48114397373341494</v>
      </c>
      <c r="L230" s="13">
        <f t="shared" si="31"/>
        <v>-0.48114397373341494</v>
      </c>
    </row>
    <row r="231" spans="1:12">
      <c r="A231" s="9"/>
      <c r="B231" s="14">
        <v>2.7125000000000004</v>
      </c>
      <c r="C231" s="15">
        <v>0.33623637791226513</v>
      </c>
      <c r="D231" s="13">
        <f t="shared" si="24"/>
        <v>19.264925373138567</v>
      </c>
      <c r="E231" s="3">
        <f t="shared" si="26"/>
        <v>0.38242583551894804</v>
      </c>
      <c r="F231" s="3">
        <f t="shared" si="27"/>
        <v>4.1026450832909234</v>
      </c>
      <c r="G231" s="3">
        <f t="shared" si="28"/>
        <v>-53.644707275300782</v>
      </c>
      <c r="H231" s="13">
        <f t="shared" si="25"/>
        <v>21.911386351999933</v>
      </c>
      <c r="I231" s="13">
        <f t="shared" si="29"/>
        <v>2.1334659939995582E-3</v>
      </c>
      <c r="J231" s="9"/>
      <c r="K231" s="13">
        <f t="shared" si="30"/>
        <v>0.47903147146875497</v>
      </c>
      <c r="L231" s="13">
        <f t="shared" si="31"/>
        <v>-0.47903147146875497</v>
      </c>
    </row>
    <row r="232" spans="1:12">
      <c r="A232" s="9"/>
      <c r="B232" s="14">
        <v>2.7250000000000005</v>
      </c>
      <c r="C232" s="15">
        <v>0.37114296295226512</v>
      </c>
      <c r="D232" s="13">
        <f t="shared" si="24"/>
        <v>21.264925373145065</v>
      </c>
      <c r="E232" s="3">
        <f t="shared" si="26"/>
        <v>0.42532691354831886</v>
      </c>
      <c r="F232" s="3">
        <f t="shared" si="27"/>
        <v>3.4320862423496634</v>
      </c>
      <c r="G232" s="3">
        <f t="shared" si="28"/>
        <v>-59.019282970625603</v>
      </c>
      <c r="H232" s="13">
        <f t="shared" si="25"/>
        <v>24.369437059644302</v>
      </c>
      <c r="I232" s="13">
        <f t="shared" si="29"/>
        <v>2.9359005021955928E-3</v>
      </c>
      <c r="J232" s="9"/>
      <c r="K232" s="13">
        <f t="shared" si="30"/>
        <v>0.47691896920409499</v>
      </c>
      <c r="L232" s="13">
        <f t="shared" si="31"/>
        <v>-0.47691896920409499</v>
      </c>
    </row>
    <row r="233" spans="1:12">
      <c r="A233" s="9"/>
      <c r="B233" s="14">
        <v>2.7374999999999998</v>
      </c>
      <c r="C233" s="15">
        <v>0.40604954799226511</v>
      </c>
      <c r="D233" s="13">
        <f t="shared" si="24"/>
        <v>23.264925373151563</v>
      </c>
      <c r="E233" s="3">
        <f t="shared" si="26"/>
        <v>0.45900622861352941</v>
      </c>
      <c r="F233" s="3">
        <f t="shared" si="27"/>
        <v>2.6943452052168433</v>
      </c>
      <c r="G233" s="3">
        <f t="shared" si="28"/>
        <v>-63.166573006546123</v>
      </c>
      <c r="H233" s="13">
        <f t="shared" si="25"/>
        <v>26.299119669772242</v>
      </c>
      <c r="I233" s="13">
        <f t="shared" si="29"/>
        <v>2.8044100224225896E-3</v>
      </c>
      <c r="J233" s="9"/>
      <c r="K233" s="13">
        <f t="shared" si="30"/>
        <v>0.47480646693943518</v>
      </c>
      <c r="L233" s="13">
        <f t="shared" si="31"/>
        <v>-0.47480646693943518</v>
      </c>
    </row>
    <row r="234" spans="1:12">
      <c r="A234" s="9"/>
      <c r="B234" s="14">
        <v>2.75</v>
      </c>
      <c r="C234" s="15">
        <v>0.44095613303226511</v>
      </c>
      <c r="D234" s="13">
        <f t="shared" si="24"/>
        <v>25.264925373158061</v>
      </c>
      <c r="E234" s="3">
        <f t="shared" si="26"/>
        <v>0.48281576664646714</v>
      </c>
      <c r="F234" s="3">
        <f t="shared" si="27"/>
        <v>1.9047630426350168</v>
      </c>
      <c r="G234" s="3">
        <f t="shared" si="28"/>
        <v>-66.057456806834963</v>
      </c>
      <c r="H234" s="13">
        <f t="shared" si="25"/>
        <v>27.663305711215788</v>
      </c>
      <c r="I234" s="13">
        <f t="shared" si="29"/>
        <v>1.7522289263152324E-3</v>
      </c>
      <c r="J234" s="9"/>
      <c r="K234" s="13">
        <f t="shared" si="30"/>
        <v>0.4726939646747752</v>
      </c>
      <c r="L234" s="13">
        <f t="shared" si="31"/>
        <v>-0.4726939646747752</v>
      </c>
    </row>
    <row r="235" spans="1:12">
      <c r="A235" s="9"/>
      <c r="B235" s="14">
        <v>2.7625000000000002</v>
      </c>
      <c r="C235" s="15">
        <v>0.44095613303226511</v>
      </c>
      <c r="D235" s="13">
        <f t="shared" si="24"/>
        <v>25.264925373158061</v>
      </c>
      <c r="E235" s="3">
        <f t="shared" si="26"/>
        <v>0.49630382705333687</v>
      </c>
      <c r="F235" s="3">
        <f t="shared" si="27"/>
        <v>1.0790448325495796</v>
      </c>
      <c r="G235" s="3">
        <f t="shared" si="28"/>
        <v>-67.679330733023207</v>
      </c>
      <c r="H235" s="13">
        <f t="shared" si="25"/>
        <v>28.436114646346933</v>
      </c>
      <c r="I235" s="13">
        <f t="shared" si="29"/>
        <v>3.0633672334501824E-3</v>
      </c>
      <c r="J235" s="9"/>
      <c r="K235" s="13">
        <f t="shared" si="30"/>
        <v>0.47058146241011523</v>
      </c>
      <c r="L235" s="13">
        <f t="shared" si="31"/>
        <v>-0.47058146241011523</v>
      </c>
    </row>
    <row r="236" spans="1:12">
      <c r="A236" s="9"/>
      <c r="B236" s="14">
        <v>2.7750000000000004</v>
      </c>
      <c r="C236" s="15">
        <v>0.4584094255522651</v>
      </c>
      <c r="D236" s="13">
        <f t="shared" si="24"/>
        <v>26.264925373161308</v>
      </c>
      <c r="E236" s="3">
        <f t="shared" si="26"/>
        <v>0.49921699203317171</v>
      </c>
      <c r="F236" s="3">
        <f t="shared" si="27"/>
        <v>0.23305319838678951</v>
      </c>
      <c r="G236" s="3">
        <f t="shared" si="28"/>
        <v>-68.028084868730474</v>
      </c>
      <c r="H236" s="13">
        <f t="shared" si="25"/>
        <v>28.603026704716783</v>
      </c>
      <c r="I236" s="13">
        <f t="shared" si="29"/>
        <v>1.6652574820936127E-3</v>
      </c>
      <c r="J236" s="9"/>
      <c r="K236" s="13">
        <f t="shared" si="30"/>
        <v>0.46846896014545525</v>
      </c>
      <c r="L236" s="13">
        <f t="shared" si="31"/>
        <v>-0.46846896014545525</v>
      </c>
    </row>
    <row r="237" spans="1:12">
      <c r="A237" s="9"/>
      <c r="B237" s="14">
        <v>2.7875000000000005</v>
      </c>
      <c r="C237" s="15">
        <v>0.44095613303226511</v>
      </c>
      <c r="D237" s="13">
        <f t="shared" si="24"/>
        <v>25.264925373158061</v>
      </c>
      <c r="E237" s="3">
        <f t="shared" si="26"/>
        <v>0.49150076875226745</v>
      </c>
      <c r="F237" s="3">
        <f t="shared" si="27"/>
        <v>-0.61729786247234142</v>
      </c>
      <c r="G237" s="3">
        <f t="shared" si="28"/>
        <v>-61.503124179246882</v>
      </c>
      <c r="H237" s="13">
        <f t="shared" si="25"/>
        <v>28.160919676940377</v>
      </c>
      <c r="I237" s="13">
        <f t="shared" si="29"/>
        <v>2.5547602000677364E-3</v>
      </c>
      <c r="J237" s="9"/>
      <c r="K237" s="13">
        <f t="shared" si="30"/>
        <v>0.46635645788079527</v>
      </c>
      <c r="L237" s="13">
        <f t="shared" si="31"/>
        <v>-0.46635645788079527</v>
      </c>
    </row>
    <row r="238" spans="1:12">
      <c r="A238" s="9"/>
      <c r="B238" s="14">
        <v>2.8</v>
      </c>
      <c r="C238" s="15">
        <v>0.42350284051226511</v>
      </c>
      <c r="D238" s="13">
        <f t="shared" si="24"/>
        <v>24.26492537315481</v>
      </c>
      <c r="E238" s="3">
        <f t="shared" si="26"/>
        <v>0.47417468231835586</v>
      </c>
      <c r="F238" s="3">
        <f t="shared" si="27"/>
        <v>-1.3860869147129273</v>
      </c>
      <c r="G238" s="3">
        <f t="shared" si="28"/>
        <v>-59.412341665229448</v>
      </c>
      <c r="H238" s="13">
        <f t="shared" si="25"/>
        <v>27.16820804879837</v>
      </c>
      <c r="I238" s="13">
        <f t="shared" si="29"/>
        <v>2.5676355520214858E-3</v>
      </c>
      <c r="J238" s="9"/>
      <c r="K238" s="13">
        <f t="shared" si="30"/>
        <v>0.46424395561613546</v>
      </c>
      <c r="L238" s="13">
        <f t="shared" si="31"/>
        <v>-0.46424395561613546</v>
      </c>
    </row>
    <row r="239" spans="1:12">
      <c r="A239" s="9"/>
      <c r="B239" s="14">
        <v>2.8125</v>
      </c>
      <c r="C239" s="15">
        <v>0.40604954799226511</v>
      </c>
      <c r="D239" s="13">
        <f t="shared" si="24"/>
        <v>23.264925373151563</v>
      </c>
      <c r="E239" s="3">
        <f t="shared" si="26"/>
        <v>0.44756541749925216</v>
      </c>
      <c r="F239" s="3">
        <f t="shared" si="27"/>
        <v>-2.1287411855282956</v>
      </c>
      <c r="G239" s="3">
        <f t="shared" si="28"/>
        <v>-56.165189694784459</v>
      </c>
      <c r="H239" s="13">
        <f t="shared" si="25"/>
        <v>25.643609478717785</v>
      </c>
      <c r="I239" s="13">
        <f t="shared" si="29"/>
        <v>1.7235674209211769E-3</v>
      </c>
      <c r="J239" s="9"/>
      <c r="K239" s="13">
        <f t="shared" si="30"/>
        <v>0.46213145335147549</v>
      </c>
      <c r="L239" s="13">
        <f t="shared" si="31"/>
        <v>-0.46213145335147549</v>
      </c>
    </row>
    <row r="240" spans="1:12">
      <c r="A240" s="9"/>
      <c r="B240" s="14">
        <v>2.8250000000000002</v>
      </c>
      <c r="C240" s="15">
        <v>0.37114296295226512</v>
      </c>
      <c r="D240" s="13">
        <f t="shared" si="24"/>
        <v>21.264925373145065</v>
      </c>
      <c r="E240" s="3">
        <f t="shared" si="26"/>
        <v>0.41218034179033841</v>
      </c>
      <c r="F240" s="3">
        <f t="shared" si="27"/>
        <v>-2.8308060567131013</v>
      </c>
      <c r="G240" s="3">
        <f t="shared" si="28"/>
        <v>-51.782842150668031</v>
      </c>
      <c r="H240" s="13">
        <f t="shared" si="25"/>
        <v>23.616193982846141</v>
      </c>
      <c r="I240" s="13">
        <f t="shared" si="29"/>
        <v>1.6840664618995456E-3</v>
      </c>
      <c r="J240" s="9"/>
      <c r="K240" s="13">
        <f t="shared" si="30"/>
        <v>0.46001895108681551</v>
      </c>
      <c r="L240" s="13">
        <f t="shared" si="31"/>
        <v>-0.46001895108681551</v>
      </c>
    </row>
    <row r="241" spans="1:12">
      <c r="A241" s="9"/>
      <c r="B241" s="14">
        <v>2.8375000000000004</v>
      </c>
      <c r="C241" s="15">
        <v>0.33623637791226513</v>
      </c>
      <c r="D241" s="13">
        <f t="shared" si="24"/>
        <v>19.264925373138567</v>
      </c>
      <c r="E241" s="3">
        <f t="shared" si="26"/>
        <v>0.36870419699538276</v>
      </c>
      <c r="F241" s="3">
        <f t="shared" si="27"/>
        <v>-3.4780915835964517</v>
      </c>
      <c r="G241" s="3">
        <f t="shared" si="28"/>
        <v>-46.305455948006212</v>
      </c>
      <c r="H241" s="13">
        <f t="shared" si="25"/>
        <v>21.125194376595523</v>
      </c>
      <c r="I241" s="13">
        <f t="shared" si="29"/>
        <v>1.0541592760140576E-3</v>
      </c>
      <c r="J241" s="9"/>
      <c r="K241" s="13">
        <f t="shared" si="30"/>
        <v>0.45790644882215553</v>
      </c>
      <c r="L241" s="13">
        <f t="shared" si="31"/>
        <v>-0.45790644882215553</v>
      </c>
    </row>
    <row r="242" spans="1:12">
      <c r="A242" s="9"/>
      <c r="B242" s="14">
        <v>2.8500000000000005</v>
      </c>
      <c r="C242" s="15">
        <v>0.28387650035226514</v>
      </c>
      <c r="D242" s="13">
        <f t="shared" si="24"/>
        <v>16.264925373128818</v>
      </c>
      <c r="E242" s="3">
        <f t="shared" si="26"/>
        <v>0.31799282470855117</v>
      </c>
      <c r="F242" s="3">
        <f t="shared" si="27"/>
        <v>-4.056909782946529</v>
      </c>
      <c r="G242" s="3">
        <f t="shared" si="28"/>
        <v>-39.800013066995938</v>
      </c>
      <c r="H242" s="13">
        <f t="shared" si="25"/>
        <v>18.219646771243383</v>
      </c>
      <c r="I242" s="13">
        <f t="shared" si="29"/>
        <v>1.1639235875833154E-3</v>
      </c>
      <c r="J242" s="9"/>
      <c r="K242" s="13">
        <f t="shared" si="30"/>
        <v>0.45579394655749556</v>
      </c>
      <c r="L242" s="13">
        <f t="shared" si="31"/>
        <v>-0.45579394655749556</v>
      </c>
    </row>
    <row r="243" spans="1:12">
      <c r="A243" s="9"/>
      <c r="B243" s="14">
        <v>2.8624999999999998</v>
      </c>
      <c r="C243" s="15">
        <v>0.23151662279226512</v>
      </c>
      <c r="D243" s="13">
        <f t="shared" si="24"/>
        <v>13.264925373119071</v>
      </c>
      <c r="E243" s="3">
        <f t="shared" si="26"/>
        <v>0.26106270038000146</v>
      </c>
      <c r="F243" s="3">
        <f t="shared" si="27"/>
        <v>-4.554409946283978</v>
      </c>
      <c r="G243" s="3">
        <f t="shared" si="28"/>
        <v>-32.367131823626238</v>
      </c>
      <c r="H243" s="13">
        <f t="shared" si="25"/>
        <v>14.957790920062436</v>
      </c>
      <c r="I243" s="13">
        <f t="shared" si="29"/>
        <v>8.7297070082053543E-4</v>
      </c>
      <c r="J243" s="9"/>
      <c r="K243" s="13">
        <f t="shared" si="30"/>
        <v>0.45368144429283574</v>
      </c>
      <c r="L243" s="13">
        <f t="shared" si="31"/>
        <v>-0.45368144429283574</v>
      </c>
    </row>
    <row r="244" spans="1:12">
      <c r="A244" s="9"/>
      <c r="B244" s="14">
        <v>2.875</v>
      </c>
      <c r="C244" s="15">
        <v>0.1791567452322651</v>
      </c>
      <c r="D244" s="13">
        <f t="shared" si="24"/>
        <v>10.264925373109325</v>
      </c>
      <c r="E244" s="3">
        <f t="shared" si="26"/>
        <v>0.19907521170401013</v>
      </c>
      <c r="F244" s="3">
        <f t="shared" si="27"/>
        <v>-4.9589990940793056</v>
      </c>
      <c r="G244" s="3">
        <f t="shared" si="28"/>
        <v>-24.14519401721348</v>
      </c>
      <c r="H244" s="13">
        <f t="shared" si="25"/>
        <v>11.406169436313151</v>
      </c>
      <c r="I244" s="13">
        <f t="shared" si="29"/>
        <v>3.9674530658603081E-4</v>
      </c>
      <c r="J244" s="9"/>
      <c r="K244" s="13">
        <f t="shared" si="30"/>
        <v>0.45156894202817577</v>
      </c>
      <c r="L244" s="13">
        <f t="shared" si="31"/>
        <v>-0.45156894202817577</v>
      </c>
    </row>
    <row r="245" spans="1:12">
      <c r="A245" s="9"/>
      <c r="B245" s="14">
        <v>2.8875000000000002</v>
      </c>
      <c r="C245" s="15">
        <v>0.12679686767326512</v>
      </c>
      <c r="D245" s="13">
        <f t="shared" si="24"/>
        <v>7.2649253731568733</v>
      </c>
      <c r="E245" s="3">
        <f t="shared" si="26"/>
        <v>0.13331503646282922</v>
      </c>
      <c r="F245" s="3">
        <f t="shared" si="27"/>
        <v>-5.2608140192944743</v>
      </c>
      <c r="G245" s="3">
        <f t="shared" si="28"/>
        <v>-15.310416507386034</v>
      </c>
      <c r="H245" s="13">
        <f t="shared" si="25"/>
        <v>7.6383889349527934</v>
      </c>
      <c r="I245" s="13">
        <f t="shared" si="29"/>
        <v>4.2486524369247519E-5</v>
      </c>
      <c r="J245" s="9"/>
      <c r="K245" s="13">
        <f t="shared" si="30"/>
        <v>0.44945643976351579</v>
      </c>
      <c r="L245" s="13">
        <f t="shared" si="31"/>
        <v>-0.44945643976351579</v>
      </c>
    </row>
    <row r="246" spans="1:12">
      <c r="A246" s="9"/>
      <c r="B246" s="14">
        <v>2.9000000000000004</v>
      </c>
      <c r="C246" s="15">
        <v>5.6983697593065111E-2</v>
      </c>
      <c r="D246" s="13">
        <f t="shared" si="24"/>
        <v>3.2649253731324186</v>
      </c>
      <c r="E246" s="3">
        <f t="shared" si="26"/>
        <v>6.5162608642369224E-2</v>
      </c>
      <c r="F246" s="3">
        <f t="shared" si="27"/>
        <v>-5.4521942256367995</v>
      </c>
      <c r="G246" s="3">
        <f t="shared" si="28"/>
        <v>-6.0721235647960734</v>
      </c>
      <c r="H246" s="13">
        <f t="shared" si="25"/>
        <v>3.7335424572704601</v>
      </c>
      <c r="I246" s="13">
        <f t="shared" si="29"/>
        <v>6.6894585952428912E-5</v>
      </c>
      <c r="J246" s="9"/>
      <c r="K246" s="13">
        <f t="shared" si="30"/>
        <v>0.44734393749885581</v>
      </c>
      <c r="L246" s="13">
        <f t="shared" si="31"/>
        <v>-0.44734393749885581</v>
      </c>
    </row>
    <row r="247" spans="1:12">
      <c r="A247" s="9"/>
      <c r="B247" s="14">
        <v>2.9125000000000005</v>
      </c>
      <c r="C247" s="15">
        <v>4.623820033265111E-3</v>
      </c>
      <c r="D247" s="13">
        <f t="shared" si="24"/>
        <v>0.26492537313413078</v>
      </c>
      <c r="E247" s="3">
        <f t="shared" si="26"/>
        <v>-3.9385884850901554E-3</v>
      </c>
      <c r="F247" s="3">
        <f t="shared" si="27"/>
        <v>-5.5280957701967504</v>
      </c>
      <c r="G247" s="3">
        <f t="shared" si="28"/>
        <v>3.3366312936773874</v>
      </c>
      <c r="H247" s="13">
        <f t="shared" si="25"/>
        <v>-0.22566449743449046</v>
      </c>
      <c r="I247" s="13">
        <f t="shared" si="29"/>
        <v>7.3314839635202819E-5</v>
      </c>
      <c r="J247" s="9"/>
      <c r="K247" s="13">
        <f t="shared" si="30"/>
        <v>0.44523143523419589</v>
      </c>
      <c r="L247" s="13">
        <f t="shared" si="31"/>
        <v>-0.44523143523419589</v>
      </c>
    </row>
    <row r="248" spans="1:12">
      <c r="A248" s="9"/>
      <c r="B248" s="14">
        <v>2.9249999999999998</v>
      </c>
      <c r="C248" s="15">
        <v>-6.518935004653488E-2</v>
      </c>
      <c r="D248" s="13">
        <f t="shared" si="24"/>
        <v>-3.7350746268674055</v>
      </c>
      <c r="E248" s="3">
        <f t="shared" si="26"/>
        <v>-7.2518436972912451E-2</v>
      </c>
      <c r="F248" s="3">
        <f t="shared" si="27"/>
        <v>-5.4863878790257834</v>
      </c>
      <c r="G248" s="3">
        <f t="shared" si="28"/>
        <v>12.671979061738337</v>
      </c>
      <c r="H248" s="13">
        <f t="shared" si="25"/>
        <v>-4.1550003754333495</v>
      </c>
      <c r="I248" s="13">
        <f t="shared" si="29"/>
        <v>5.3715515174398621E-5</v>
      </c>
      <c r="J248" s="9"/>
      <c r="K248" s="13">
        <f t="shared" si="30"/>
        <v>0.44311893296953603</v>
      </c>
      <c r="L248" s="13">
        <f t="shared" si="31"/>
        <v>-0.44311893296953603</v>
      </c>
    </row>
    <row r="249" spans="1:12">
      <c r="A249" s="9"/>
      <c r="B249" s="14">
        <v>2.9375</v>
      </c>
      <c r="C249" s="15">
        <v>-0.11754922760673489</v>
      </c>
      <c r="D249" s="13">
        <f t="shared" si="24"/>
        <v>-6.7350746268886121</v>
      </c>
      <c r="E249" s="3">
        <f t="shared" si="26"/>
        <v>-0.13911828873233811</v>
      </c>
      <c r="F249" s="3">
        <f t="shared" si="27"/>
        <v>-5.3279881407540541</v>
      </c>
      <c r="G249" s="3">
        <f t="shared" si="28"/>
        <v>21.693784218370606</v>
      </c>
      <c r="H249" s="13">
        <f t="shared" si="25"/>
        <v>-7.97089079744537</v>
      </c>
      <c r="I249" s="13">
        <f t="shared" si="29"/>
        <v>4.6522439784000815E-4</v>
      </c>
      <c r="J249" s="9"/>
      <c r="K249" s="13">
        <f t="shared" si="30"/>
        <v>0.44100643070487605</v>
      </c>
      <c r="L249" s="13">
        <f t="shared" si="31"/>
        <v>-0.44100643070487605</v>
      </c>
    </row>
    <row r="250" spans="1:12">
      <c r="A250" s="9"/>
      <c r="B250" s="14">
        <v>2.95</v>
      </c>
      <c r="C250" s="15">
        <v>-0.1873623976857349</v>
      </c>
      <c r="D250" s="13">
        <f t="shared" si="24"/>
        <v>-10.735074626844312</v>
      </c>
      <c r="E250" s="3">
        <f t="shared" si="26"/>
        <v>-0.20232848670764339</v>
      </c>
      <c r="F250" s="3">
        <f t="shared" si="27"/>
        <v>-5.0568158380244217</v>
      </c>
      <c r="G250" s="3">
        <f t="shared" si="28"/>
        <v>30.179554968557223</v>
      </c>
      <c r="H250" s="13">
        <f t="shared" si="25"/>
        <v>-11.592568363616744</v>
      </c>
      <c r="I250" s="13">
        <f t="shared" si="29"/>
        <v>2.2398382061168985E-4</v>
      </c>
      <c r="J250" s="9"/>
      <c r="K250" s="13">
        <f t="shared" si="30"/>
        <v>0.43889392844021607</v>
      </c>
      <c r="L250" s="13">
        <f t="shared" si="31"/>
        <v>-0.43889392844021607</v>
      </c>
    </row>
    <row r="251" spans="1:12">
      <c r="A251" s="9"/>
      <c r="B251" s="14">
        <v>2.9625000000000004</v>
      </c>
      <c r="C251" s="15">
        <v>-0.23972227524573489</v>
      </c>
      <c r="D251" s="13">
        <f t="shared" si="24"/>
        <v>-13.735074626854059</v>
      </c>
      <c r="E251" s="3">
        <f t="shared" si="26"/>
        <v>-0.2608231292191116</v>
      </c>
      <c r="F251" s="3">
        <f t="shared" si="27"/>
        <v>-4.6795714009174567</v>
      </c>
      <c r="G251" s="3">
        <f t="shared" si="28"/>
        <v>37.935595263437925</v>
      </c>
      <c r="H251" s="13">
        <f t="shared" si="25"/>
        <v>-14.944064503650397</v>
      </c>
      <c r="I251" s="13">
        <f t="shared" si="29"/>
        <v>4.4524603840576793E-4</v>
      </c>
      <c r="J251" s="9"/>
      <c r="K251" s="13">
        <f t="shared" si="30"/>
        <v>0.43678142617555615</v>
      </c>
      <c r="L251" s="13">
        <f t="shared" si="31"/>
        <v>-0.43678142617555615</v>
      </c>
    </row>
    <row r="252" spans="1:12">
      <c r="A252" s="9"/>
      <c r="B252" s="14">
        <v>2.9750000000000005</v>
      </c>
      <c r="C252" s="15">
        <v>-0.27462886028573491</v>
      </c>
      <c r="D252" s="13">
        <f t="shared" si="24"/>
        <v>-15.735074626860557</v>
      </c>
      <c r="E252" s="3">
        <f t="shared" si="26"/>
        <v>-0.31339033497066765</v>
      </c>
      <c r="F252" s="3">
        <f t="shared" si="27"/>
        <v>-4.2053764601244827</v>
      </c>
      <c r="G252" s="3">
        <f t="shared" si="28"/>
        <v>44.803913931524406</v>
      </c>
      <c r="H252" s="13">
        <f t="shared" si="25"/>
        <v>-17.955943534010384</v>
      </c>
      <c r="I252" s="13">
        <f t="shared" si="29"/>
        <v>1.5024519197506816E-3</v>
      </c>
      <c r="J252" s="9"/>
      <c r="K252" s="13">
        <f t="shared" si="30"/>
        <v>0.43466892391089618</v>
      </c>
      <c r="L252" s="13">
        <f t="shared" si="31"/>
        <v>-0.43466892391089618</v>
      </c>
    </row>
    <row r="253" spans="1:12">
      <c r="A253" s="9"/>
      <c r="B253" s="14">
        <v>2.9874999999999998</v>
      </c>
      <c r="C253" s="15">
        <v>-0.3269887378457349</v>
      </c>
      <c r="D253" s="13">
        <f t="shared" si="24"/>
        <v>-18.735074626870304</v>
      </c>
      <c r="E253" s="3">
        <f t="shared" si="26"/>
        <v>-0.35895692917042299</v>
      </c>
      <c r="F253" s="3">
        <f t="shared" si="27"/>
        <v>-3.6453275359804276</v>
      </c>
      <c r="G253" s="3">
        <f t="shared" si="28"/>
        <v>50.664330037721726</v>
      </c>
      <c r="H253" s="13">
        <f t="shared" si="25"/>
        <v>-20.566717068441662</v>
      </c>
      <c r="I253" s="13">
        <f t="shared" si="29"/>
        <v>1.0219652565718628E-3</v>
      </c>
      <c r="J253" s="9"/>
      <c r="K253" s="13">
        <f t="shared" si="30"/>
        <v>0.43255642164623631</v>
      </c>
      <c r="L253" s="13">
        <f t="shared" si="31"/>
        <v>-0.43255642164623631</v>
      </c>
    </row>
    <row r="254" spans="1:12">
      <c r="A254" s="9"/>
      <c r="B254" s="14">
        <v>3</v>
      </c>
      <c r="C254" s="15">
        <v>-0.36189532288573489</v>
      </c>
      <c r="D254" s="13">
        <f t="shared" si="24"/>
        <v>-20.735074626876802</v>
      </c>
      <c r="E254" s="3">
        <f t="shared" si="26"/>
        <v>-0.39660722180178432</v>
      </c>
      <c r="F254" s="3">
        <f t="shared" si="27"/>
        <v>-3.0120234105089061</v>
      </c>
      <c r="G254" s="3">
        <f t="shared" si="28"/>
        <v>55.432169372795776</v>
      </c>
      <c r="H254" s="13">
        <f t="shared" si="25"/>
        <v>-22.723919933651171</v>
      </c>
      <c r="I254" s="13">
        <f t="shared" si="29"/>
        <v>1.204915926358033E-3</v>
      </c>
      <c r="J254" s="9"/>
      <c r="K254" s="13">
        <f t="shared" si="30"/>
        <v>0.43044391938157633</v>
      </c>
      <c r="L254" s="13">
        <f t="shared" si="31"/>
        <v>-0.43044391938157633</v>
      </c>
    </row>
    <row r="255" spans="1:12">
      <c r="A255" s="9"/>
      <c r="B255" s="14">
        <v>3.0125000000000002</v>
      </c>
      <c r="C255" s="15">
        <v>-0.37934861540573489</v>
      </c>
      <c r="D255" s="13">
        <f t="shared" si="24"/>
        <v>-21.735074626880049</v>
      </c>
      <c r="E255" s="3">
        <f t="shared" si="26"/>
        <v>-0.42559623796864632</v>
      </c>
      <c r="F255" s="3">
        <f t="shared" si="27"/>
        <v>-2.3191212933489589</v>
      </c>
      <c r="G255" s="3">
        <f t="shared" si="28"/>
        <v>59.052706961525871</v>
      </c>
      <c r="H255" s="13">
        <f t="shared" si="25"/>
        <v>-24.384868212248875</v>
      </c>
      <c r="I255" s="13">
        <f t="shared" si="29"/>
        <v>2.1388425927215144E-3</v>
      </c>
      <c r="J255" s="9"/>
      <c r="K255" s="13">
        <f t="shared" si="30"/>
        <v>0.42833141711691636</v>
      </c>
      <c r="L255" s="13">
        <f t="shared" si="31"/>
        <v>-0.42833141711691636</v>
      </c>
    </row>
    <row r="256" spans="1:12">
      <c r="A256" s="9"/>
      <c r="B256" s="14">
        <v>3.0250000000000004</v>
      </c>
      <c r="C256" s="15">
        <v>-0.39680190792573489</v>
      </c>
      <c r="D256" s="13">
        <f t="shared" si="24"/>
        <v>-22.7350746268833</v>
      </c>
      <c r="E256" s="3">
        <f t="shared" si="26"/>
        <v>-0.4453582686727699</v>
      </c>
      <c r="F256" s="3">
        <f t="shared" si="27"/>
        <v>-1.5809624563298854</v>
      </c>
      <c r="G256" s="3">
        <f t="shared" si="28"/>
        <v>61.493942559308479</v>
      </c>
      <c r="H256" s="13">
        <f t="shared" si="25"/>
        <v>-25.517149166203101</v>
      </c>
      <c r="I256" s="13">
        <f t="shared" si="29"/>
        <v>2.3577201689962022E-3</v>
      </c>
      <c r="J256" s="9"/>
      <c r="K256" s="13">
        <f t="shared" si="30"/>
        <v>0.42621891485225638</v>
      </c>
      <c r="L256" s="13">
        <f t="shared" si="31"/>
        <v>-0.42621891485225638</v>
      </c>
    </row>
    <row r="257" spans="1:12">
      <c r="A257" s="9"/>
      <c r="B257" s="14">
        <v>3.0375000000000005</v>
      </c>
      <c r="C257" s="15">
        <v>-0.41425520044573488</v>
      </c>
      <c r="D257" s="13">
        <f t="shared" si="24"/>
        <v>-23.735074626886547</v>
      </c>
      <c r="E257" s="3">
        <f t="shared" si="26"/>
        <v>-0.45551187085200151</v>
      </c>
      <c r="F257" s="3">
        <f t="shared" si="27"/>
        <v>-0.8122881743385294</v>
      </c>
      <c r="G257" s="3">
        <f t="shared" si="28"/>
        <v>62.739379292258747</v>
      </c>
      <c r="H257" s="13">
        <f t="shared" si="25"/>
        <v>-26.098907717927908</v>
      </c>
      <c r="I257" s="13">
        <f t="shared" si="29"/>
        <v>1.7021128530113165E-3</v>
      </c>
      <c r="J257" s="9"/>
      <c r="K257" s="13">
        <f t="shared" si="30"/>
        <v>0.4241064125875964</v>
      </c>
      <c r="L257" s="13">
        <f t="shared" si="31"/>
        <v>-0.4241064125875964</v>
      </c>
    </row>
    <row r="258" spans="1:12">
      <c r="A258" s="9"/>
      <c r="B258" s="14">
        <v>3.05</v>
      </c>
      <c r="C258" s="15">
        <v>-0.41425520044573488</v>
      </c>
      <c r="D258" s="13">
        <f t="shared" si="24"/>
        <v>-23.735074626886547</v>
      </c>
      <c r="E258" s="3">
        <f t="shared" si="26"/>
        <v>-0.45586244501681772</v>
      </c>
      <c r="F258" s="3">
        <f t="shared" si="27"/>
        <v>-2.8045933185295024E-2</v>
      </c>
      <c r="G258" s="3">
        <f t="shared" si="28"/>
        <v>62.78227095131669</v>
      </c>
      <c r="H258" s="13">
        <f t="shared" si="25"/>
        <v>-26.118994137978202</v>
      </c>
      <c r="I258" s="13">
        <f t="shared" si="29"/>
        <v>1.731162800797902E-3</v>
      </c>
      <c r="J258" s="9"/>
      <c r="K258" s="13">
        <f t="shared" si="30"/>
        <v>0.42199391032293665</v>
      </c>
      <c r="L258" s="13">
        <f t="shared" si="31"/>
        <v>-0.42199391032293665</v>
      </c>
    </row>
    <row r="259" spans="1:12">
      <c r="A259" s="9"/>
      <c r="B259" s="14">
        <v>3.0625</v>
      </c>
      <c r="C259" s="15">
        <v>-0.39680190792573489</v>
      </c>
      <c r="D259" s="13">
        <f t="shared" si="24"/>
        <v>-22.7350746268833</v>
      </c>
      <c r="E259" s="3">
        <f t="shared" si="26"/>
        <v>-0.44640328934549067</v>
      </c>
      <c r="F259" s="3">
        <f t="shared" si="27"/>
        <v>0.7567324537061636</v>
      </c>
      <c r="G259" s="3">
        <f t="shared" si="28"/>
        <v>56.022405897520088</v>
      </c>
      <c r="H259" s="13">
        <f t="shared" si="25"/>
        <v>-25.577024440253926</v>
      </c>
      <c r="I259" s="13">
        <f t="shared" si="29"/>
        <v>2.4602970387480943E-3</v>
      </c>
      <c r="J259" s="9"/>
      <c r="K259" s="13">
        <f t="shared" si="30"/>
        <v>0.41988140805827667</v>
      </c>
      <c r="L259" s="13">
        <f t="shared" si="31"/>
        <v>-0.41988140805827667</v>
      </c>
    </row>
    <row r="260" spans="1:12">
      <c r="A260" s="9"/>
      <c r="B260" s="14">
        <v>3.0750000000000002</v>
      </c>
      <c r="C260" s="15">
        <v>-0.37934861540573489</v>
      </c>
      <c r="D260" s="13">
        <f t="shared" si="24"/>
        <v>-21.735074626880049</v>
      </c>
      <c r="E260" s="3">
        <f t="shared" si="26"/>
        <v>-0.4281906327526761</v>
      </c>
      <c r="F260" s="3">
        <f t="shared" si="27"/>
        <v>1.4570125274251646</v>
      </c>
      <c r="G260" s="3">
        <f t="shared" si="28"/>
        <v>53.774470027604416</v>
      </c>
      <c r="H260" s="13">
        <f t="shared" si="25"/>
        <v>-24.533516083764535</v>
      </c>
      <c r="I260" s="13">
        <f t="shared" si="29"/>
        <v>2.3855426585189065E-3</v>
      </c>
      <c r="J260" s="9"/>
      <c r="K260" s="13">
        <f t="shared" si="30"/>
        <v>0.4177689057936167</v>
      </c>
      <c r="L260" s="13">
        <f t="shared" si="31"/>
        <v>-0.4177689057936167</v>
      </c>
    </row>
    <row r="261" spans="1:12">
      <c r="A261" s="9"/>
      <c r="B261" s="14">
        <v>3.0875000000000004</v>
      </c>
      <c r="C261" s="15">
        <v>-0.36189532288573489</v>
      </c>
      <c r="D261" s="13">
        <f t="shared" si="24"/>
        <v>-20.735074626876802</v>
      </c>
      <c r="E261" s="3">
        <f t="shared" si="26"/>
        <v>-0.40157571521804836</v>
      </c>
      <c r="F261" s="3">
        <f t="shared" si="27"/>
        <v>2.1291934027702197</v>
      </c>
      <c r="G261" s="3">
        <f t="shared" si="28"/>
        <v>50.455926877803108</v>
      </c>
      <c r="H261" s="13">
        <f t="shared" si="25"/>
        <v>-23.008593636941633</v>
      </c>
      <c r="I261" s="13">
        <f t="shared" si="29"/>
        <v>1.5745335356463211E-3</v>
      </c>
      <c r="J261" s="9"/>
      <c r="K261" s="13">
        <f t="shared" si="30"/>
        <v>0.41565640352895672</v>
      </c>
      <c r="L261" s="13">
        <f t="shared" si="31"/>
        <v>-0.41565640352895672</v>
      </c>
    </row>
    <row r="262" spans="1:12">
      <c r="A262" s="9"/>
      <c r="B262" s="14">
        <v>3.1000000000000005</v>
      </c>
      <c r="C262" s="15">
        <v>-0.3269887378457349</v>
      </c>
      <c r="D262" s="13">
        <f t="shared" si="24"/>
        <v>-18.735074626870304</v>
      </c>
      <c r="E262" s="3">
        <f t="shared" si="26"/>
        <v>-0.36707705910876387</v>
      </c>
      <c r="F262" s="3">
        <f t="shared" si="27"/>
        <v>2.7598924887427585</v>
      </c>
      <c r="G262" s="3">
        <f t="shared" si="28"/>
        <v>46.098592647775263</v>
      </c>
      <c r="H262" s="13">
        <f t="shared" si="25"/>
        <v>-21.031966243006419</v>
      </c>
      <c r="I262" s="13">
        <f t="shared" si="29"/>
        <v>1.6070735016878207E-3</v>
      </c>
      <c r="J262" s="9"/>
      <c r="K262" s="13">
        <f t="shared" si="30"/>
        <v>0.41354390126429674</v>
      </c>
      <c r="L262" s="13">
        <f t="shared" si="31"/>
        <v>-0.41354390126429674</v>
      </c>
    </row>
    <row r="263" spans="1:12">
      <c r="A263" s="9"/>
      <c r="B263" s="14">
        <v>3.1124999999999998</v>
      </c>
      <c r="C263" s="15">
        <v>-0.29208215280573491</v>
      </c>
      <c r="D263" s="13">
        <f t="shared" si="24"/>
        <v>-16.735074626863806</v>
      </c>
      <c r="E263" s="3">
        <f t="shared" si="26"/>
        <v>-0.32537549789826448</v>
      </c>
      <c r="F263" s="3">
        <f t="shared" si="27"/>
        <v>3.3361248968399493</v>
      </c>
      <c r="G263" s="3">
        <f t="shared" si="28"/>
        <v>40.754302321383364</v>
      </c>
      <c r="H263" s="13">
        <f t="shared" si="25"/>
        <v>-18.642642786538342</v>
      </c>
      <c r="I263" s="13">
        <f t="shared" si="29"/>
        <v>1.1084468274502627E-3</v>
      </c>
      <c r="J263" s="9"/>
      <c r="K263" s="13">
        <f t="shared" si="30"/>
        <v>0.41143139899963688</v>
      </c>
      <c r="L263" s="13">
        <f t="shared" si="31"/>
        <v>-0.41143139899963688</v>
      </c>
    </row>
    <row r="264" spans="1:12">
      <c r="A264" s="9"/>
      <c r="B264" s="14">
        <v>3.125</v>
      </c>
      <c r="C264" s="15">
        <v>-0.25717556776573491</v>
      </c>
      <c r="D264" s="13">
        <f t="shared" si="24"/>
        <v>-14.735074626857308</v>
      </c>
      <c r="E264" s="3">
        <f t="shared" si="26"/>
        <v>-0.27730607695004894</v>
      </c>
      <c r="F264" s="3">
        <f t="shared" si="27"/>
        <v>3.8455536758572415</v>
      </c>
      <c r="G264" s="3">
        <f t="shared" si="28"/>
        <v>34.500568383457143</v>
      </c>
      <c r="H264" s="13">
        <f t="shared" si="25"/>
        <v>-15.888467842567845</v>
      </c>
      <c r="I264" s="13">
        <f t="shared" si="29"/>
        <v>4.052374000197514E-4</v>
      </c>
      <c r="J264" s="9"/>
      <c r="K264" s="13">
        <f t="shared" si="30"/>
        <v>0.4093188967349769</v>
      </c>
      <c r="L264" s="13">
        <f t="shared" si="31"/>
        <v>-0.4093188967349769</v>
      </c>
    </row>
    <row r="265" spans="1:12">
      <c r="A265" s="9"/>
      <c r="B265" s="14">
        <v>3.1375000000000002</v>
      </c>
      <c r="C265" s="15">
        <v>-0.2048156902057349</v>
      </c>
      <c r="D265" s="13">
        <f t="shared" si="24"/>
        <v>-11.735074626847561</v>
      </c>
      <c r="E265" s="3">
        <f t="shared" si="26"/>
        <v>-0.22384594219191825</v>
      </c>
      <c r="F265" s="3">
        <f t="shared" si="27"/>
        <v>4.2768107806504556</v>
      </c>
      <c r="G265" s="3">
        <f t="shared" si="28"/>
        <v>27.44494463927537</v>
      </c>
      <c r="H265" s="13">
        <f t="shared" si="25"/>
        <v>-12.825427748726321</v>
      </c>
      <c r="I265" s="13">
        <f t="shared" si="29"/>
        <v>3.6215049065763555E-4</v>
      </c>
      <c r="J265" s="9"/>
      <c r="K265" s="13">
        <f t="shared" si="30"/>
        <v>0.40720639447031692</v>
      </c>
      <c r="L265" s="13">
        <f t="shared" si="31"/>
        <v>-0.40720639447031692</v>
      </c>
    </row>
    <row r="266" spans="1:12">
      <c r="A266" s="9"/>
      <c r="B266" s="14">
        <v>3.1500000000000004</v>
      </c>
      <c r="C266" s="15">
        <v>-0.15245581264573488</v>
      </c>
      <c r="D266" s="13">
        <f t="shared" si="24"/>
        <v>-8.7350746268378145</v>
      </c>
      <c r="E266" s="3">
        <f t="shared" si="26"/>
        <v>-0.16609753483390077</v>
      </c>
      <c r="F266" s="3">
        <f t="shared" si="27"/>
        <v>4.6198725886413978</v>
      </c>
      <c r="G266" s="3">
        <f t="shared" si="28"/>
        <v>19.726874722847043</v>
      </c>
      <c r="H266" s="13">
        <f t="shared" si="25"/>
        <v>-9.5166877335096896</v>
      </c>
      <c r="I266" s="13">
        <f t="shared" si="29"/>
        <v>1.8609658425909769E-4</v>
      </c>
      <c r="J266" s="9"/>
      <c r="K266" s="13">
        <f t="shared" si="30"/>
        <v>0.40509389220565695</v>
      </c>
      <c r="L266" s="13">
        <f t="shared" si="31"/>
        <v>-0.40509389220565695</v>
      </c>
    </row>
    <row r="267" spans="1:12">
      <c r="A267" s="9"/>
      <c r="B267" s="14">
        <v>3.1625000000000005</v>
      </c>
      <c r="C267" s="15">
        <v>-0.10009593508673488</v>
      </c>
      <c r="D267" s="13">
        <f t="shared" si="24"/>
        <v>-5.7350746268853623</v>
      </c>
      <c r="E267" s="3">
        <f t="shared" si="26"/>
        <v>-0.10526680330043844</v>
      </c>
      <c r="F267" s="3">
        <f t="shared" si="27"/>
        <v>4.8664585226769859</v>
      </c>
      <c r="G267" s="3">
        <f t="shared" si="28"/>
        <v>11.516127987856279</v>
      </c>
      <c r="H267" s="13">
        <f t="shared" si="25"/>
        <v>-6.0313435519489271</v>
      </c>
      <c r="I267" s="13">
        <f t="shared" si="29"/>
        <v>2.6737878083489886E-5</v>
      </c>
      <c r="J267" s="9"/>
      <c r="K267" s="13">
        <f t="shared" si="30"/>
        <v>0.40298138994099697</v>
      </c>
      <c r="L267" s="13">
        <f t="shared" si="31"/>
        <v>-0.40298138994099697</v>
      </c>
    </row>
    <row r="268" spans="1:12">
      <c r="A268" s="9"/>
      <c r="B268" s="14">
        <v>3.1749999999999998</v>
      </c>
      <c r="C268" s="15">
        <v>-4.7736057526534884E-2</v>
      </c>
      <c r="D268" s="13">
        <f t="shared" si="24"/>
        <v>-2.7350746268641566</v>
      </c>
      <c r="E268" s="3">
        <f t="shared" si="26"/>
        <v>-4.2636676768873574E-2</v>
      </c>
      <c r="F268" s="3">
        <f t="shared" si="27"/>
        <v>5.0104101225251894</v>
      </c>
      <c r="G268" s="3">
        <f t="shared" si="28"/>
        <v>3.0074872780062174</v>
      </c>
      <c r="H268" s="13">
        <f t="shared" si="25"/>
        <v>-2.4429016313199394</v>
      </c>
      <c r="I268" s="13">
        <f t="shared" si="29"/>
        <v>2.6003684111606429E-5</v>
      </c>
      <c r="J268" s="9"/>
      <c r="K268" s="13">
        <f t="shared" si="30"/>
        <v>0.40086888767633722</v>
      </c>
      <c r="L268" s="13">
        <f t="shared" si="31"/>
        <v>-0.40086888767633722</v>
      </c>
    </row>
    <row r="269" spans="1:12">
      <c r="A269" s="9"/>
      <c r="B269" s="14">
        <v>3.1875</v>
      </c>
      <c r="C269" s="15">
        <v>4.623820033265111E-3</v>
      </c>
      <c r="D269" s="13">
        <f t="shared" si="24"/>
        <v>0.26492537313413078</v>
      </c>
      <c r="E269" s="3">
        <f t="shared" si="26"/>
        <v>2.046336964987977E-2</v>
      </c>
      <c r="F269" s="3">
        <f t="shared" si="27"/>
        <v>5.0480037135002673</v>
      </c>
      <c r="G269" s="3">
        <f t="shared" si="28"/>
        <v>-5.5879395305770441</v>
      </c>
      <c r="H269" s="13">
        <f t="shared" si="25"/>
        <v>1.1724647155542118</v>
      </c>
      <c r="I269" s="13">
        <f t="shared" si="29"/>
        <v>2.5089133205719765E-4</v>
      </c>
      <c r="J269" s="9"/>
      <c r="K269" s="13">
        <f t="shared" si="30"/>
        <v>0.39875638541167724</v>
      </c>
      <c r="L269" s="13">
        <f t="shared" si="31"/>
        <v>-0.39875638541167724</v>
      </c>
    </row>
    <row r="270" spans="1:12">
      <c r="A270" s="9"/>
      <c r="B270" s="14">
        <v>3.2</v>
      </c>
      <c r="C270" s="15">
        <v>5.6983697593065111E-2</v>
      </c>
      <c r="D270" s="13">
        <f t="shared" ref="D270:D333" si="32">C270*180/PI()</f>
        <v>3.2649253731324186</v>
      </c>
      <c r="E270" s="3">
        <f t="shared" si="26"/>
        <v>8.2690300516980453E-2</v>
      </c>
      <c r="F270" s="3">
        <f t="shared" si="27"/>
        <v>4.9781544693680546</v>
      </c>
      <c r="G270" s="3">
        <f t="shared" si="28"/>
        <v>-14.053718308938681</v>
      </c>
      <c r="H270" s="13">
        <f t="shared" ref="H270:H333" si="33">E270*180/PI()</f>
        <v>4.737805226291429</v>
      </c>
      <c r="I270" s="13">
        <f t="shared" si="29"/>
        <v>6.6082943388785277E-4</v>
      </c>
      <c r="J270" s="9"/>
      <c r="K270" s="13">
        <f t="shared" si="30"/>
        <v>0.39664388314701726</v>
      </c>
      <c r="L270" s="13">
        <f t="shared" si="31"/>
        <v>-0.39664388314701726</v>
      </c>
    </row>
    <row r="271" spans="1:12">
      <c r="A271" s="9"/>
      <c r="B271" s="14">
        <v>3.2125000000000004</v>
      </c>
      <c r="C271" s="15">
        <v>0.10934357515326511</v>
      </c>
      <c r="D271" s="13">
        <f t="shared" si="32"/>
        <v>6.2649253731536243</v>
      </c>
      <c r="E271" s="3">
        <f t="shared" ref="E271:E334" si="34">F271*$C$3+E270</f>
        <v>0.14272133789830946</v>
      </c>
      <c r="F271" s="3">
        <f t="shared" ref="F271:F334" si="35">G270*$C$3+F270</f>
        <v>4.8024829905063209</v>
      </c>
      <c r="G271" s="3">
        <f t="shared" ref="G271:G334" si="36">-($C$4/$C$5)*SIN(E271)-$F$5*IF(F271&gt;0,1,IF(F271=0,0,-1))</f>
        <v>-22.179833069309129</v>
      </c>
      <c r="H271" s="13">
        <f t="shared" si="33"/>
        <v>8.1773303080336586</v>
      </c>
      <c r="I271" s="13">
        <f t="shared" ref="I271:I334" si="37">(C271-E271)^2</f>
        <v>1.1140750458644706E-3</v>
      </c>
      <c r="J271" s="9"/>
      <c r="K271" s="13">
        <f t="shared" ref="K271:K334" si="38">-$M$9*B271+$N$9</f>
        <v>0.39453138088235729</v>
      </c>
      <c r="L271" s="13">
        <f t="shared" ref="L271:L334" si="39">-K271</f>
        <v>-0.39453138088235729</v>
      </c>
    </row>
    <row r="272" spans="1:12">
      <c r="A272" s="9"/>
      <c r="B272" s="14">
        <v>3.2250000000000005</v>
      </c>
      <c r="C272" s="15">
        <v>0.16170345271226511</v>
      </c>
      <c r="D272" s="13">
        <f t="shared" si="32"/>
        <v>9.2649253731060757</v>
      </c>
      <c r="E272" s="3">
        <f t="shared" si="34"/>
        <v>0.19928677636255893</v>
      </c>
      <c r="F272" s="3">
        <f t="shared" si="35"/>
        <v>4.525235077139957</v>
      </c>
      <c r="G272" s="3">
        <f t="shared" si="36"/>
        <v>-29.773449788136421</v>
      </c>
      <c r="H272" s="13">
        <f t="shared" si="33"/>
        <v>11.418291198342123</v>
      </c>
      <c r="I272" s="13">
        <f t="shared" si="37"/>
        <v>1.4125062166027349E-3</v>
      </c>
      <c r="J272" s="9"/>
      <c r="K272" s="13">
        <f t="shared" si="38"/>
        <v>0.39241887861769731</v>
      </c>
      <c r="L272" s="13">
        <f t="shared" si="39"/>
        <v>-0.39241887861769731</v>
      </c>
    </row>
    <row r="273" spans="1:12">
      <c r="A273" s="9"/>
      <c r="B273" s="14">
        <v>3.2374999999999998</v>
      </c>
      <c r="C273" s="15">
        <v>0.21406333027226512</v>
      </c>
      <c r="D273" s="13">
        <f t="shared" si="32"/>
        <v>12.264925373115823</v>
      </c>
      <c r="E273" s="3">
        <f t="shared" si="34"/>
        <v>0.2512001132974121</v>
      </c>
      <c r="F273" s="3">
        <f t="shared" si="35"/>
        <v>4.1530669547882519</v>
      </c>
      <c r="G273" s="3">
        <f t="shared" si="36"/>
        <v>-36.667197273319431</v>
      </c>
      <c r="H273" s="13">
        <f t="shared" si="33"/>
        <v>14.392706305149824</v>
      </c>
      <c r="I273" s="13">
        <f t="shared" si="37"/>
        <v>1.3791406534568445E-3</v>
      </c>
      <c r="J273" s="9"/>
      <c r="K273" s="13">
        <f t="shared" si="38"/>
        <v>0.39030637635303744</v>
      </c>
      <c r="L273" s="13">
        <f t="shared" si="39"/>
        <v>-0.39030637635303744</v>
      </c>
    </row>
    <row r="274" spans="1:12">
      <c r="A274" s="9"/>
      <c r="B274" s="14">
        <v>3.25</v>
      </c>
      <c r="C274" s="15">
        <v>0.24896991531226512</v>
      </c>
      <c r="D274" s="13">
        <f t="shared" si="32"/>
        <v>14.26492537312232</v>
      </c>
      <c r="E274" s="3">
        <f t="shared" si="34"/>
        <v>0.29738420065830906</v>
      </c>
      <c r="F274" s="3">
        <f t="shared" si="35"/>
        <v>3.6947269888717589</v>
      </c>
      <c r="G274" s="3">
        <f t="shared" si="36"/>
        <v>-42.724006326293008</v>
      </c>
      <c r="H274" s="13">
        <f t="shared" si="33"/>
        <v>17.038859591592708</v>
      </c>
      <c r="I274" s="13">
        <f t="shared" si="37"/>
        <v>2.3439430255681654E-3</v>
      </c>
      <c r="J274" s="9"/>
      <c r="K274" s="13">
        <f t="shared" si="38"/>
        <v>0.38819387408837747</v>
      </c>
      <c r="L274" s="13">
        <f t="shared" si="39"/>
        <v>-0.38819387408837747</v>
      </c>
    </row>
    <row r="275" spans="1:12">
      <c r="A275" s="9"/>
      <c r="B275" s="14">
        <v>3.2625000000000002</v>
      </c>
      <c r="C275" s="15">
        <v>0.28387650035226514</v>
      </c>
      <c r="D275" s="13">
        <f t="shared" si="32"/>
        <v>16.264925373128818</v>
      </c>
      <c r="E275" s="3">
        <f t="shared" si="34"/>
        <v>0.33689266203072277</v>
      </c>
      <c r="F275" s="3">
        <f t="shared" si="35"/>
        <v>3.1606769097930965</v>
      </c>
      <c r="G275" s="3">
        <f t="shared" si="36"/>
        <v>-47.83825901773038</v>
      </c>
      <c r="H275" s="13">
        <f t="shared" si="33"/>
        <v>19.30252768328765</v>
      </c>
      <c r="I275" s="13">
        <f t="shared" si="37"/>
        <v>2.8107133991163592E-3</v>
      </c>
      <c r="J275" s="9"/>
      <c r="K275" s="13">
        <f t="shared" si="38"/>
        <v>0.38608137182371749</v>
      </c>
      <c r="L275" s="13">
        <f t="shared" si="39"/>
        <v>-0.38608137182371749</v>
      </c>
    </row>
    <row r="276" spans="1:12">
      <c r="A276" s="9"/>
      <c r="B276" s="14">
        <v>3.2750000000000004</v>
      </c>
      <c r="C276" s="15">
        <v>0.31878308539226513</v>
      </c>
      <c r="D276" s="13">
        <f t="shared" si="32"/>
        <v>18.264925373135316</v>
      </c>
      <c r="E276" s="3">
        <f t="shared" si="34"/>
        <v>0.36892639543161609</v>
      </c>
      <c r="F276" s="3">
        <f t="shared" si="35"/>
        <v>2.5626986720714666</v>
      </c>
      <c r="G276" s="3">
        <f t="shared" si="36"/>
        <v>-51.933694676627788</v>
      </c>
      <c r="H276" s="13">
        <f t="shared" si="33"/>
        <v>21.137925409206098</v>
      </c>
      <c r="I276" s="13">
        <f t="shared" si="37"/>
        <v>2.5143515417024751E-3</v>
      </c>
      <c r="J276" s="9"/>
      <c r="K276" s="13">
        <f t="shared" si="38"/>
        <v>0.38396886955905762</v>
      </c>
      <c r="L276" s="13">
        <f t="shared" si="39"/>
        <v>-0.38396886955905762</v>
      </c>
    </row>
    <row r="277" spans="1:12">
      <c r="A277" s="9"/>
      <c r="B277" s="14">
        <v>3.2875000000000005</v>
      </c>
      <c r="C277" s="15">
        <v>0.33623637791226513</v>
      </c>
      <c r="D277" s="13">
        <f t="shared" si="32"/>
        <v>19.264925373138567</v>
      </c>
      <c r="E277" s="3">
        <f t="shared" si="34"/>
        <v>0.39284548903928634</v>
      </c>
      <c r="F277" s="3">
        <f t="shared" si="35"/>
        <v>1.9135274886136191</v>
      </c>
      <c r="G277" s="3">
        <f t="shared" si="36"/>
        <v>-54.959046649912324</v>
      </c>
      <c r="H277" s="13">
        <f t="shared" si="33"/>
        <v>22.50838852270395</v>
      </c>
      <c r="I277" s="13">
        <f t="shared" si="37"/>
        <v>3.2045914625914375E-3</v>
      </c>
      <c r="J277" s="9"/>
      <c r="K277" s="13">
        <f t="shared" si="38"/>
        <v>0.38185636729439765</v>
      </c>
      <c r="L277" s="13">
        <f t="shared" si="39"/>
        <v>-0.38185636729439765</v>
      </c>
    </row>
    <row r="278" spans="1:12">
      <c r="A278" s="9"/>
      <c r="B278" s="14">
        <v>3.3</v>
      </c>
      <c r="C278" s="15">
        <v>0.35368967043226512</v>
      </c>
      <c r="D278" s="13">
        <f t="shared" si="32"/>
        <v>20.264925373141814</v>
      </c>
      <c r="E278" s="3">
        <f t="shared" si="34"/>
        <v>0.40817723160790775</v>
      </c>
      <c r="F278" s="3">
        <f t="shared" si="35"/>
        <v>1.226539405489715</v>
      </c>
      <c r="G278" s="3">
        <f t="shared" si="36"/>
        <v>-56.882661873114031</v>
      </c>
      <c r="H278" s="13">
        <f t="shared" si="33"/>
        <v>23.386832664467018</v>
      </c>
      <c r="I278" s="13">
        <f t="shared" si="37"/>
        <v>2.968894322869398E-3</v>
      </c>
      <c r="J278" s="9"/>
      <c r="K278" s="13">
        <f t="shared" si="38"/>
        <v>0.37974386502973778</v>
      </c>
      <c r="L278" s="13">
        <f t="shared" si="39"/>
        <v>-0.37974386502973778</v>
      </c>
    </row>
    <row r="279" spans="1:12">
      <c r="A279" s="9"/>
      <c r="B279" s="14">
        <v>3.3125</v>
      </c>
      <c r="C279" s="15">
        <v>0.35368967043226512</v>
      </c>
      <c r="D279" s="13">
        <f t="shared" si="32"/>
        <v>20.264925373141814</v>
      </c>
      <c r="E279" s="3">
        <f t="shared" si="34"/>
        <v>0.41462105825885515</v>
      </c>
      <c r="F279" s="3">
        <f t="shared" si="35"/>
        <v>0.51550613207578955</v>
      </c>
      <c r="G279" s="3">
        <f t="shared" si="36"/>
        <v>-57.687375873039919</v>
      </c>
      <c r="H279" s="13">
        <f t="shared" si="33"/>
        <v>23.756036735480226</v>
      </c>
      <c r="I279" s="13">
        <f t="shared" si="37"/>
        <v>3.7126340224743226E-3</v>
      </c>
      <c r="J279" s="9"/>
      <c r="K279" s="13">
        <f t="shared" si="38"/>
        <v>0.3776313627650778</v>
      </c>
      <c r="L279" s="13">
        <f t="shared" si="39"/>
        <v>-0.3776313627650778</v>
      </c>
    </row>
    <row r="280" spans="1:12">
      <c r="A280" s="9"/>
      <c r="B280" s="14">
        <v>3.3250000000000002</v>
      </c>
      <c r="C280" s="15">
        <v>0.35368967043226512</v>
      </c>
      <c r="D280" s="13">
        <f t="shared" si="32"/>
        <v>20.264925373141814</v>
      </c>
      <c r="E280" s="3">
        <f t="shared" si="34"/>
        <v>0.41205123242964004</v>
      </c>
      <c r="F280" s="3">
        <f t="shared" si="35"/>
        <v>-0.20558606633720944</v>
      </c>
      <c r="G280" s="3">
        <f t="shared" si="36"/>
        <v>-51.766723812346157</v>
      </c>
      <c r="H280" s="13">
        <f t="shared" si="33"/>
        <v>23.608796561382491</v>
      </c>
      <c r="I280" s="13">
        <f t="shared" si="37"/>
        <v>3.4060719187734355E-3</v>
      </c>
      <c r="J280" s="9"/>
      <c r="K280" s="13">
        <f t="shared" si="38"/>
        <v>0.37551886050041783</v>
      </c>
      <c r="L280" s="13">
        <f t="shared" si="39"/>
        <v>-0.37551886050041783</v>
      </c>
    </row>
    <row r="281" spans="1:12">
      <c r="A281" s="9"/>
      <c r="B281" s="14">
        <v>3.3375000000000004</v>
      </c>
      <c r="C281" s="15">
        <v>0.35368967043226512</v>
      </c>
      <c r="D281" s="13">
        <f t="shared" si="32"/>
        <v>20.264925373141814</v>
      </c>
      <c r="E281" s="3">
        <f t="shared" si="34"/>
        <v>0.40139285600474583</v>
      </c>
      <c r="F281" s="3">
        <f t="shared" si="35"/>
        <v>-0.85267011399153647</v>
      </c>
      <c r="G281" s="3">
        <f t="shared" si="36"/>
        <v>-50.432993467334065</v>
      </c>
      <c r="H281" s="13">
        <f t="shared" si="33"/>
        <v>22.998116575774318</v>
      </c>
      <c r="I281" s="13">
        <f t="shared" si="37"/>
        <v>2.275593913762532E-3</v>
      </c>
      <c r="J281" s="9"/>
      <c r="K281" s="13">
        <f t="shared" si="38"/>
        <v>0.37340635823575785</v>
      </c>
      <c r="L281" s="13">
        <f t="shared" si="39"/>
        <v>-0.37340635823575785</v>
      </c>
    </row>
    <row r="282" spans="1:12">
      <c r="A282" s="9"/>
      <c r="B282" s="14">
        <v>3.3500000000000005</v>
      </c>
      <c r="C282" s="15">
        <v>0.33623637791226513</v>
      </c>
      <c r="D282" s="13">
        <f t="shared" si="32"/>
        <v>19.264925373138567</v>
      </c>
      <c r="E282" s="3">
        <f t="shared" si="34"/>
        <v>0.3828543243505807</v>
      </c>
      <c r="F282" s="3">
        <f t="shared" si="35"/>
        <v>-1.4830825323332122</v>
      </c>
      <c r="G282" s="3">
        <f t="shared" si="36"/>
        <v>-48.098866845617913</v>
      </c>
      <c r="H282" s="13">
        <f t="shared" si="33"/>
        <v>21.935936953620978</v>
      </c>
      <c r="I282" s="13">
        <f t="shared" si="37"/>
        <v>2.1732329301256594E-3</v>
      </c>
      <c r="J282" s="9"/>
      <c r="K282" s="13">
        <f t="shared" si="38"/>
        <v>0.37129385597109787</v>
      </c>
      <c r="L282" s="13">
        <f t="shared" si="39"/>
        <v>-0.37129385597109787</v>
      </c>
    </row>
    <row r="283" spans="1:12">
      <c r="A283" s="9"/>
      <c r="B283" s="14">
        <v>3.3624999999999998</v>
      </c>
      <c r="C283" s="15">
        <v>0.30132979287226513</v>
      </c>
      <c r="D283" s="13">
        <f t="shared" si="32"/>
        <v>17.264925373132069</v>
      </c>
      <c r="E283" s="3">
        <f t="shared" si="34"/>
        <v>0.35680034475178773</v>
      </c>
      <c r="F283" s="3">
        <f t="shared" si="35"/>
        <v>-2.0843183679034363</v>
      </c>
      <c r="G283" s="3">
        <f t="shared" si="36"/>
        <v>-44.789112232790735</v>
      </c>
      <c r="H283" s="13">
        <f t="shared" si="33"/>
        <v>20.44315388309019</v>
      </c>
      <c r="I283" s="13">
        <f t="shared" si="37"/>
        <v>3.0769821258188083E-3</v>
      </c>
      <c r="J283" s="9"/>
      <c r="K283" s="13">
        <f t="shared" si="38"/>
        <v>0.36918135370643801</v>
      </c>
      <c r="L283" s="13">
        <f t="shared" si="39"/>
        <v>-0.36918135370643801</v>
      </c>
    </row>
    <row r="284" spans="1:12">
      <c r="A284" s="9"/>
      <c r="B284" s="14">
        <v>3.375</v>
      </c>
      <c r="C284" s="15">
        <v>0.26642320783226514</v>
      </c>
      <c r="D284" s="13">
        <f t="shared" si="32"/>
        <v>15.264925373125569</v>
      </c>
      <c r="E284" s="3">
        <f t="shared" si="34"/>
        <v>0.32374806636662123</v>
      </c>
      <c r="F284" s="3">
        <f t="shared" si="35"/>
        <v>-2.6441822708133205</v>
      </c>
      <c r="G284" s="3">
        <f t="shared" si="36"/>
        <v>-40.544141591007254</v>
      </c>
      <c r="H284" s="13">
        <f t="shared" si="33"/>
        <v>18.549397828328672</v>
      </c>
      <c r="I284" s="13">
        <f t="shared" si="37"/>
        <v>3.2861394059839387E-3</v>
      </c>
      <c r="J284" s="9"/>
      <c r="K284" s="13">
        <f t="shared" si="38"/>
        <v>0.36706885144177814</v>
      </c>
      <c r="L284" s="13">
        <f t="shared" si="39"/>
        <v>-0.36706885144177814</v>
      </c>
    </row>
    <row r="285" spans="1:12">
      <c r="A285" s="9"/>
      <c r="B285" s="14">
        <v>3.3875000000000002</v>
      </c>
      <c r="C285" s="15">
        <v>0.23151662279226512</v>
      </c>
      <c r="D285" s="13">
        <f t="shared" si="32"/>
        <v>13.264925373119071</v>
      </c>
      <c r="E285" s="3">
        <f t="shared" si="34"/>
        <v>0.28436076585785985</v>
      </c>
      <c r="F285" s="3">
        <f t="shared" si="35"/>
        <v>-3.1509840407009113</v>
      </c>
      <c r="G285" s="3">
        <f t="shared" si="36"/>
        <v>-35.424112560814486</v>
      </c>
      <c r="H285" s="13">
        <f t="shared" si="33"/>
        <v>16.292671742763169</v>
      </c>
      <c r="I285" s="13">
        <f t="shared" si="37"/>
        <v>2.7925034563370441E-3</v>
      </c>
      <c r="J285" s="9"/>
      <c r="K285" s="13">
        <f t="shared" si="38"/>
        <v>0.36495634917711817</v>
      </c>
      <c r="L285" s="13">
        <f t="shared" si="39"/>
        <v>-0.36495634917711817</v>
      </c>
    </row>
    <row r="286" spans="1:12">
      <c r="A286" s="9"/>
      <c r="B286" s="14">
        <v>3.4000000000000004</v>
      </c>
      <c r="C286" s="15">
        <v>0.19661003775226513</v>
      </c>
      <c r="D286" s="13">
        <f t="shared" si="32"/>
        <v>11.264925373112574</v>
      </c>
      <c r="E286" s="3">
        <f t="shared" si="34"/>
        <v>0.23943844776147119</v>
      </c>
      <c r="F286" s="3">
        <f t="shared" si="35"/>
        <v>-3.5937854477110927</v>
      </c>
      <c r="G286" s="3">
        <f t="shared" si="36"/>
        <v>-29.512659229955322</v>
      </c>
      <c r="H286" s="13">
        <f t="shared" si="33"/>
        <v>13.718812509895931</v>
      </c>
      <c r="I286" s="13">
        <f t="shared" si="37"/>
        <v>1.8342727039166622E-3</v>
      </c>
      <c r="J286" s="9"/>
      <c r="K286" s="13">
        <f t="shared" si="38"/>
        <v>0.36284384691245819</v>
      </c>
      <c r="L286" s="13">
        <f t="shared" si="39"/>
        <v>-0.36284384691245819</v>
      </c>
    </row>
    <row r="287" spans="1:12">
      <c r="A287" s="9"/>
      <c r="B287" s="14">
        <v>3.4125000000000005</v>
      </c>
      <c r="C287" s="15">
        <v>0.16170345271226511</v>
      </c>
      <c r="D287" s="13">
        <f t="shared" si="32"/>
        <v>9.2649253731060757</v>
      </c>
      <c r="E287" s="3">
        <f t="shared" si="34"/>
        <v>0.18990477666040201</v>
      </c>
      <c r="F287" s="3">
        <f t="shared" si="35"/>
        <v>-3.9626936880855341</v>
      </c>
      <c r="G287" s="3">
        <f t="shared" si="36"/>
        <v>-22.919283624178064</v>
      </c>
      <c r="H287" s="13">
        <f t="shared" si="33"/>
        <v>10.880742212015537</v>
      </c>
      <c r="I287" s="13">
        <f t="shared" si="37"/>
        <v>7.9531467242775994E-4</v>
      </c>
      <c r="J287" s="9"/>
      <c r="K287" s="13">
        <f t="shared" si="38"/>
        <v>0.36073134464779821</v>
      </c>
      <c r="L287" s="13">
        <f t="shared" si="39"/>
        <v>-0.36073134464779821</v>
      </c>
    </row>
    <row r="288" spans="1:12">
      <c r="A288" s="9"/>
      <c r="B288" s="14">
        <v>3.4249999999999998</v>
      </c>
      <c r="C288" s="15">
        <v>0.10934357515326511</v>
      </c>
      <c r="D288" s="13">
        <f t="shared" si="32"/>
        <v>6.2649253731536243</v>
      </c>
      <c r="E288" s="3">
        <f t="shared" si="34"/>
        <v>0.136789967493055</v>
      </c>
      <c r="F288" s="3">
        <f t="shared" si="35"/>
        <v>-4.2491847333877599</v>
      </c>
      <c r="G288" s="3">
        <f t="shared" si="36"/>
        <v>-15.779564428139143</v>
      </c>
      <c r="H288" s="13">
        <f t="shared" si="33"/>
        <v>7.837487817083777</v>
      </c>
      <c r="I288" s="13">
        <f t="shared" si="37"/>
        <v>7.5330445246967717E-4</v>
      </c>
      <c r="J288" s="9"/>
      <c r="K288" s="13">
        <f t="shared" si="38"/>
        <v>0.35861884238313835</v>
      </c>
      <c r="L288" s="13">
        <f t="shared" si="39"/>
        <v>-0.35861884238313835</v>
      </c>
    </row>
    <row r="289" spans="1:12">
      <c r="A289" s="9"/>
      <c r="B289" s="14">
        <v>3.4375</v>
      </c>
      <c r="C289" s="15">
        <v>5.6983697593065111E-2</v>
      </c>
      <c r="D289" s="13">
        <f t="shared" si="32"/>
        <v>3.2649253731324186</v>
      </c>
      <c r="E289" s="3">
        <f t="shared" si="34"/>
        <v>8.1209601383811253E-2</v>
      </c>
      <c r="F289" s="3">
        <f t="shared" si="35"/>
        <v>-4.4464292887394992</v>
      </c>
      <c r="G289" s="3">
        <f t="shared" si="36"/>
        <v>-8.2526501312078828</v>
      </c>
      <c r="H289" s="13">
        <f t="shared" si="33"/>
        <v>4.6529674152321547</v>
      </c>
      <c r="I289" s="13">
        <f t="shared" si="37"/>
        <v>5.8689441447848834E-4</v>
      </c>
      <c r="J289" s="9"/>
      <c r="K289" s="13">
        <f t="shared" si="38"/>
        <v>0.35650634011847837</v>
      </c>
      <c r="L289" s="13">
        <f t="shared" si="39"/>
        <v>-0.35650634011847837</v>
      </c>
    </row>
    <row r="290" spans="1:12">
      <c r="A290" s="9"/>
      <c r="B290" s="14">
        <v>3.45</v>
      </c>
      <c r="C290" s="15">
        <v>4.623820033265111E-3</v>
      </c>
      <c r="D290" s="13">
        <f t="shared" si="32"/>
        <v>0.26492537313413078</v>
      </c>
      <c r="E290" s="3">
        <f t="shared" si="34"/>
        <v>2.4339758691566273E-2</v>
      </c>
      <c r="F290" s="3">
        <f t="shared" si="35"/>
        <v>-4.5495874153795981</v>
      </c>
      <c r="G290" s="3">
        <f t="shared" si="36"/>
        <v>-0.51596468966548947</v>
      </c>
      <c r="H290" s="13">
        <f t="shared" si="33"/>
        <v>1.3945654473936104</v>
      </c>
      <c r="I290" s="13">
        <f t="shared" si="37"/>
        <v>3.8871823717789421E-4</v>
      </c>
      <c r="J290" s="9"/>
      <c r="K290" s="13">
        <f t="shared" si="38"/>
        <v>0.35439383785381839</v>
      </c>
      <c r="L290" s="13">
        <f t="shared" si="39"/>
        <v>-0.35439383785381839</v>
      </c>
    </row>
    <row r="291" spans="1:12">
      <c r="A291" s="9"/>
      <c r="B291" s="14">
        <v>3.4625000000000004</v>
      </c>
      <c r="C291" s="15">
        <v>-3.0282765006634887E-2</v>
      </c>
      <c r="D291" s="13">
        <f t="shared" si="32"/>
        <v>-1.7350746268666375</v>
      </c>
      <c r="E291" s="3">
        <f t="shared" si="34"/>
        <v>-3.2610703483438939E-2</v>
      </c>
      <c r="F291" s="3">
        <f t="shared" si="35"/>
        <v>-4.556036974000417</v>
      </c>
      <c r="G291" s="3">
        <f t="shared" si="36"/>
        <v>7.2424208639286709</v>
      </c>
      <c r="H291" s="13">
        <f t="shared" si="33"/>
        <v>-1.8684556765536231</v>
      </c>
      <c r="I291" s="13">
        <f t="shared" si="37"/>
        <v>5.4192975517847727E-6</v>
      </c>
      <c r="J291" s="9"/>
      <c r="K291" s="13">
        <f t="shared" si="38"/>
        <v>0.35228133558915842</v>
      </c>
      <c r="L291" s="13">
        <f t="shared" si="39"/>
        <v>-0.35228133558915842</v>
      </c>
    </row>
    <row r="292" spans="1:12">
      <c r="A292" s="9"/>
      <c r="B292" s="14">
        <v>3.4750000000000005</v>
      </c>
      <c r="C292" s="15">
        <v>-8.2642642566434887E-2</v>
      </c>
      <c r="D292" s="13">
        <f t="shared" si="32"/>
        <v>-4.7350746268649253</v>
      </c>
      <c r="E292" s="3">
        <f t="shared" si="34"/>
        <v>-8.8429537398455299E-2</v>
      </c>
      <c r="F292" s="3">
        <f t="shared" si="35"/>
        <v>-4.4655067132013082</v>
      </c>
      <c r="G292" s="3">
        <f t="shared" si="36"/>
        <v>14.8328278010495</v>
      </c>
      <c r="H292" s="13">
        <f t="shared" si="33"/>
        <v>-5.0666392772257618</v>
      </c>
      <c r="I292" s="13">
        <f t="shared" si="37"/>
        <v>3.3488151796864549E-5</v>
      </c>
      <c r="J292" s="9"/>
      <c r="K292" s="13">
        <f t="shared" si="38"/>
        <v>0.35016883332449844</v>
      </c>
      <c r="L292" s="13">
        <f t="shared" si="39"/>
        <v>-0.35016883332449844</v>
      </c>
    </row>
    <row r="293" spans="1:12">
      <c r="A293" s="9"/>
      <c r="B293" s="14">
        <v>3.4874999999999998</v>
      </c>
      <c r="C293" s="15">
        <v>-0.13500252012673489</v>
      </c>
      <c r="D293" s="13">
        <f t="shared" si="32"/>
        <v>-7.7350746268918611</v>
      </c>
      <c r="E293" s="3">
        <f t="shared" si="34"/>
        <v>-0.14193074196955768</v>
      </c>
      <c r="F293" s="3">
        <f t="shared" si="35"/>
        <v>-4.2800963656881894</v>
      </c>
      <c r="G293" s="3">
        <f t="shared" si="36"/>
        <v>22.073203549079484</v>
      </c>
      <c r="H293" s="13">
        <f t="shared" si="33"/>
        <v>-8.132032498015958</v>
      </c>
      <c r="I293" s="13">
        <f t="shared" si="37"/>
        <v>4.8000257903366897E-5</v>
      </c>
      <c r="J293" s="9"/>
      <c r="K293" s="13">
        <f t="shared" si="38"/>
        <v>0.34805633105983869</v>
      </c>
      <c r="L293" s="13">
        <f t="shared" si="39"/>
        <v>-0.34805633105983869</v>
      </c>
    </row>
    <row r="294" spans="1:12">
      <c r="A294" s="9"/>
      <c r="B294" s="14">
        <v>3.5</v>
      </c>
      <c r="C294" s="15">
        <v>-0.16990910516573487</v>
      </c>
      <c r="D294" s="13">
        <f t="shared" si="32"/>
        <v>-9.7350746268410617</v>
      </c>
      <c r="E294" s="3">
        <f t="shared" si="34"/>
        <v>-0.19198300848611638</v>
      </c>
      <c r="F294" s="3">
        <f t="shared" si="35"/>
        <v>-4.0041813213246957</v>
      </c>
      <c r="G294" s="3">
        <f t="shared" si="36"/>
        <v>28.797296395550305</v>
      </c>
      <c r="H294" s="13">
        <f t="shared" si="33"/>
        <v>-10.999816124478736</v>
      </c>
      <c r="I294" s="13">
        <f t="shared" si="37"/>
        <v>4.8725720779754962E-4</v>
      </c>
      <c r="J294" s="9"/>
      <c r="K294" s="13">
        <f t="shared" si="38"/>
        <v>0.34594382879517871</v>
      </c>
      <c r="L294" s="13">
        <f t="shared" si="39"/>
        <v>-0.34594382879517871</v>
      </c>
    </row>
    <row r="295" spans="1:12">
      <c r="A295" s="9"/>
      <c r="B295" s="14">
        <v>3.5125000000000002</v>
      </c>
      <c r="C295" s="15">
        <v>-0.2048156902057349</v>
      </c>
      <c r="D295" s="13">
        <f t="shared" si="32"/>
        <v>-11.735074626847561</v>
      </c>
      <c r="E295" s="3">
        <f t="shared" si="34"/>
        <v>-0.23753569744087033</v>
      </c>
      <c r="F295" s="3">
        <f t="shared" si="35"/>
        <v>-3.6442151163803169</v>
      </c>
      <c r="G295" s="3">
        <f t="shared" si="36"/>
        <v>34.860747214170395</v>
      </c>
      <c r="H295" s="13">
        <f t="shared" si="33"/>
        <v>-13.60979294705834</v>
      </c>
      <c r="I295" s="13">
        <f t="shared" si="37"/>
        <v>1.0705988734673153E-3</v>
      </c>
      <c r="J295" s="9"/>
      <c r="K295" s="13">
        <f t="shared" si="38"/>
        <v>0.34383132653051873</v>
      </c>
      <c r="L295" s="13">
        <f t="shared" si="39"/>
        <v>-0.34383132653051873</v>
      </c>
    </row>
    <row r="296" spans="1:12">
      <c r="A296" s="9"/>
      <c r="B296" s="14">
        <v>3.5250000000000004</v>
      </c>
      <c r="C296" s="15">
        <v>-0.23972227524573489</v>
      </c>
      <c r="D296" s="13">
        <f t="shared" si="32"/>
        <v>-13.735074626854059</v>
      </c>
      <c r="E296" s="3">
        <f t="shared" si="34"/>
        <v>-0.2776413946434102</v>
      </c>
      <c r="F296" s="3">
        <f t="shared" si="35"/>
        <v>-3.2084557762031869</v>
      </c>
      <c r="G296" s="3">
        <f t="shared" si="36"/>
        <v>40.144507913531342</v>
      </c>
      <c r="H296" s="13">
        <f t="shared" si="33"/>
        <v>-15.907680131193505</v>
      </c>
      <c r="I296" s="13">
        <f t="shared" si="37"/>
        <v>1.4378596158951559E-3</v>
      </c>
      <c r="J296" s="9"/>
      <c r="K296" s="13">
        <f t="shared" si="38"/>
        <v>0.34171882426585876</v>
      </c>
      <c r="L296" s="13">
        <f t="shared" si="39"/>
        <v>-0.34171882426585876</v>
      </c>
    </row>
    <row r="297" spans="1:12">
      <c r="A297" s="9"/>
      <c r="B297" s="14">
        <v>3.5375000000000005</v>
      </c>
      <c r="C297" s="15">
        <v>-0.27462886028573491</v>
      </c>
      <c r="D297" s="13">
        <f t="shared" si="32"/>
        <v>-15.735074626860557</v>
      </c>
      <c r="E297" s="3">
        <f t="shared" si="34"/>
        <v>-0.31147451248446079</v>
      </c>
      <c r="F297" s="3">
        <f t="shared" si="35"/>
        <v>-2.7066494272840451</v>
      </c>
      <c r="G297" s="3">
        <f t="shared" si="36"/>
        <v>44.555519991207277</v>
      </c>
      <c r="H297" s="13">
        <f t="shared" si="33"/>
        <v>-17.846174991254472</v>
      </c>
      <c r="I297" s="13">
        <f t="shared" si="37"/>
        <v>1.3576020859494729E-3</v>
      </c>
      <c r="J297" s="9"/>
      <c r="K297" s="13">
        <f t="shared" si="38"/>
        <v>0.33960632200119878</v>
      </c>
      <c r="L297" s="13">
        <f t="shared" si="39"/>
        <v>-0.33960632200119878</v>
      </c>
    </row>
    <row r="298" spans="1:12">
      <c r="A298" s="9"/>
      <c r="B298" s="14">
        <v>3.55</v>
      </c>
      <c r="C298" s="15">
        <v>-0.29208215280573491</v>
      </c>
      <c r="D298" s="13">
        <f t="shared" si="32"/>
        <v>-16.735074626863806</v>
      </c>
      <c r="E298" s="3">
        <f t="shared" si="34"/>
        <v>-0.3383458303268852</v>
      </c>
      <c r="F298" s="3">
        <f t="shared" si="35"/>
        <v>-2.149705427393954</v>
      </c>
      <c r="G298" s="3">
        <f t="shared" si="36"/>
        <v>48.02507560703777</v>
      </c>
      <c r="H298" s="13">
        <f t="shared" si="33"/>
        <v>-19.385788093579976</v>
      </c>
      <c r="I298" s="13">
        <f t="shared" si="37"/>
        <v>2.1403278577809869E-3</v>
      </c>
      <c r="J298" s="9"/>
      <c r="K298" s="13">
        <f t="shared" si="38"/>
        <v>0.33749381973653891</v>
      </c>
      <c r="L298" s="13">
        <f t="shared" si="39"/>
        <v>-0.33749381973653891</v>
      </c>
    </row>
    <row r="299" spans="1:12">
      <c r="A299" s="9"/>
      <c r="B299" s="14">
        <v>3.5625</v>
      </c>
      <c r="C299" s="15">
        <v>-0.3095354453257349</v>
      </c>
      <c r="D299" s="13">
        <f t="shared" si="32"/>
        <v>-17.735074626867057</v>
      </c>
      <c r="E299" s="3">
        <f t="shared" si="34"/>
        <v>-0.35771323010570999</v>
      </c>
      <c r="F299" s="3">
        <f t="shared" si="35"/>
        <v>-1.5493919823059819</v>
      </c>
      <c r="G299" s="3">
        <f t="shared" si="36"/>
        <v>50.505639423499687</v>
      </c>
      <c r="H299" s="13">
        <f t="shared" si="33"/>
        <v>-20.495458361049241</v>
      </c>
      <c r="I299" s="13">
        <f t="shared" si="37"/>
        <v>2.3210989463055992E-3</v>
      </c>
      <c r="J299" s="9"/>
      <c r="K299" s="13">
        <f t="shared" si="38"/>
        <v>0.33538131747187894</v>
      </c>
      <c r="L299" s="13">
        <f t="shared" si="39"/>
        <v>-0.33538131747187894</v>
      </c>
    </row>
    <row r="300" spans="1:12">
      <c r="A300" s="9"/>
      <c r="B300" s="14">
        <v>3.5750000000000002</v>
      </c>
      <c r="C300" s="15">
        <v>-0.3269887378457349</v>
      </c>
      <c r="D300" s="13">
        <f t="shared" si="32"/>
        <v>-18.735074626870304</v>
      </c>
      <c r="E300" s="3">
        <f t="shared" si="34"/>
        <v>-0.36918912372461293</v>
      </c>
      <c r="F300" s="3">
        <f t="shared" si="35"/>
        <v>-0.91807148951223572</v>
      </c>
      <c r="G300" s="3">
        <f t="shared" si="36"/>
        <v>51.967081128875726</v>
      </c>
      <c r="H300" s="13">
        <f t="shared" si="33"/>
        <v>-21.152978631553491</v>
      </c>
      <c r="I300" s="13">
        <f t="shared" si="37"/>
        <v>1.7808725683262085E-3</v>
      </c>
      <c r="J300" s="9"/>
      <c r="K300" s="13">
        <f t="shared" si="38"/>
        <v>0.33326881520721896</v>
      </c>
      <c r="L300" s="13">
        <f t="shared" si="39"/>
        <v>-0.33326881520721896</v>
      </c>
    </row>
    <row r="301" spans="1:12">
      <c r="A301" s="9"/>
      <c r="B301" s="14">
        <v>3.5875000000000004</v>
      </c>
      <c r="C301" s="15">
        <v>-0.3269887378457349</v>
      </c>
      <c r="D301" s="13">
        <f t="shared" si="32"/>
        <v>-18.735074626870304</v>
      </c>
      <c r="E301" s="3">
        <f t="shared" si="34"/>
        <v>-0.37254516091712903</v>
      </c>
      <c r="F301" s="3">
        <f t="shared" si="35"/>
        <v>-0.26848297540128907</v>
      </c>
      <c r="G301" s="3">
        <f t="shared" si="36"/>
        <v>52.39325344960475</v>
      </c>
      <c r="H301" s="13">
        <f t="shared" si="33"/>
        <v>-21.345265398573599</v>
      </c>
      <c r="I301" s="13">
        <f t="shared" si="37"/>
        <v>2.075387683059851E-3</v>
      </c>
      <c r="J301" s="9"/>
      <c r="K301" s="13">
        <f t="shared" si="38"/>
        <v>0.33115631294255898</v>
      </c>
      <c r="L301" s="13">
        <f t="shared" si="39"/>
        <v>-0.33115631294255898</v>
      </c>
    </row>
    <row r="302" spans="1:12">
      <c r="A302" s="9"/>
      <c r="B302" s="14">
        <v>3.6000000000000005</v>
      </c>
      <c r="C302" s="15">
        <v>-0.3095354453257349</v>
      </c>
      <c r="D302" s="13">
        <f t="shared" si="32"/>
        <v>-17.735074626867057</v>
      </c>
      <c r="E302" s="3">
        <f t="shared" si="34"/>
        <v>-0.36771475225814437</v>
      </c>
      <c r="F302" s="3">
        <f t="shared" si="35"/>
        <v>0.38643269271877034</v>
      </c>
      <c r="G302" s="3">
        <f t="shared" si="36"/>
        <v>46.179680096447619</v>
      </c>
      <c r="H302" s="13">
        <f t="shared" si="33"/>
        <v>-21.06850336909033</v>
      </c>
      <c r="I302" s="13">
        <f t="shared" si="37"/>
        <v>3.3848317551355084E-3</v>
      </c>
      <c r="J302" s="9"/>
      <c r="K302" s="13">
        <f t="shared" si="38"/>
        <v>0.32904381067789901</v>
      </c>
      <c r="L302" s="13">
        <f t="shared" si="39"/>
        <v>-0.32904381067789901</v>
      </c>
    </row>
    <row r="303" spans="1:12">
      <c r="A303" s="9"/>
      <c r="B303" s="14">
        <v>3.6124999999999998</v>
      </c>
      <c r="C303" s="15">
        <v>-0.3095354453257349</v>
      </c>
      <c r="D303" s="13">
        <f t="shared" si="32"/>
        <v>-17.735074626867057</v>
      </c>
      <c r="E303" s="3">
        <f t="shared" si="34"/>
        <v>-0.3556687685840898</v>
      </c>
      <c r="F303" s="3">
        <f t="shared" si="35"/>
        <v>0.96367869392436556</v>
      </c>
      <c r="G303" s="3">
        <f t="shared" si="36"/>
        <v>44.644614751403935</v>
      </c>
      <c r="H303" s="13">
        <f t="shared" si="33"/>
        <v>-20.378319344483511</v>
      </c>
      <c r="I303" s="13">
        <f t="shared" si="37"/>
        <v>2.1282835148598691E-3</v>
      </c>
      <c r="J303" s="9"/>
      <c r="K303" s="13">
        <f t="shared" si="38"/>
        <v>0.32693130841323925</v>
      </c>
      <c r="L303" s="13">
        <f t="shared" si="39"/>
        <v>-0.32693130841323925</v>
      </c>
    </row>
    <row r="304" spans="1:12">
      <c r="A304" s="9"/>
      <c r="B304" s="14">
        <v>3.625</v>
      </c>
      <c r="C304" s="15">
        <v>-0.29208215280573491</v>
      </c>
      <c r="D304" s="13">
        <f t="shared" si="32"/>
        <v>-16.735074626863806</v>
      </c>
      <c r="E304" s="3">
        <f t="shared" si="34"/>
        <v>-0.33664706385512838</v>
      </c>
      <c r="F304" s="3">
        <f t="shared" si="35"/>
        <v>1.5217363783169149</v>
      </c>
      <c r="G304" s="3">
        <f t="shared" si="36"/>
        <v>42.206675971045911</v>
      </c>
      <c r="H304" s="13">
        <f t="shared" si="33"/>
        <v>-19.288455944369982</v>
      </c>
      <c r="I304" s="13">
        <f t="shared" si="37"/>
        <v>1.9860312968403527E-3</v>
      </c>
      <c r="J304" s="9"/>
      <c r="K304" s="13">
        <f t="shared" si="38"/>
        <v>0.32481880614857928</v>
      </c>
      <c r="L304" s="13">
        <f t="shared" si="39"/>
        <v>-0.32481880614857928</v>
      </c>
    </row>
    <row r="305" spans="1:12">
      <c r="A305" s="9"/>
      <c r="B305" s="14">
        <v>3.6375000000000002</v>
      </c>
      <c r="C305" s="15">
        <v>-0.25717556776573491</v>
      </c>
      <c r="D305" s="13">
        <f t="shared" si="32"/>
        <v>-14.735074626857308</v>
      </c>
      <c r="E305" s="3">
        <f t="shared" si="34"/>
        <v>-0.31103056600569101</v>
      </c>
      <c r="F305" s="3">
        <f t="shared" si="35"/>
        <v>2.0493198279549887</v>
      </c>
      <c r="G305" s="3">
        <f t="shared" si="36"/>
        <v>38.897938674448589</v>
      </c>
      <c r="H305" s="13">
        <f t="shared" si="33"/>
        <v>-17.820738731691272</v>
      </c>
      <c r="I305" s="13">
        <f t="shared" si="37"/>
        <v>2.9003608354256742E-3</v>
      </c>
      <c r="J305" s="9"/>
      <c r="K305" s="13">
        <f t="shared" si="38"/>
        <v>0.3227063038839193</v>
      </c>
      <c r="L305" s="13">
        <f t="shared" si="39"/>
        <v>-0.3227063038839193</v>
      </c>
    </row>
    <row r="306" spans="1:12">
      <c r="A306" s="9"/>
      <c r="B306" s="14">
        <v>3.6500000000000004</v>
      </c>
      <c r="C306" s="15">
        <v>-0.23972227524573489</v>
      </c>
      <c r="D306" s="13">
        <f t="shared" si="32"/>
        <v>-13.735074626854059</v>
      </c>
      <c r="E306" s="3">
        <f t="shared" si="34"/>
        <v>-0.27933626523837107</v>
      </c>
      <c r="F306" s="3">
        <f t="shared" si="35"/>
        <v>2.535544061385596</v>
      </c>
      <c r="G306" s="3">
        <f t="shared" si="36"/>
        <v>34.766536875060218</v>
      </c>
      <c r="H306" s="13">
        <f t="shared" si="33"/>
        <v>-16.004789063105591</v>
      </c>
      <c r="I306" s="13">
        <f t="shared" si="37"/>
        <v>1.5692682031366798E-3</v>
      </c>
      <c r="J306" s="9"/>
      <c r="K306" s="13">
        <f t="shared" si="38"/>
        <v>0.32059380161925932</v>
      </c>
      <c r="L306" s="13">
        <f t="shared" si="39"/>
        <v>-0.32059380161925932</v>
      </c>
    </row>
    <row r="307" spans="1:12">
      <c r="A307" s="9"/>
      <c r="B307" s="14">
        <v>3.6625000000000005</v>
      </c>
      <c r="C307" s="15">
        <v>-0.2048156902057349</v>
      </c>
      <c r="D307" s="13">
        <f t="shared" si="32"/>
        <v>-11.735074626847561</v>
      </c>
      <c r="E307" s="3">
        <f t="shared" si="34"/>
        <v>-0.24220969308432297</v>
      </c>
      <c r="F307" s="3">
        <f t="shared" si="35"/>
        <v>2.9701257723238488</v>
      </c>
      <c r="G307" s="3">
        <f t="shared" si="36"/>
        <v>29.879344931336863</v>
      </c>
      <c r="H307" s="13">
        <f t="shared" si="33"/>
        <v>-13.877593170890709</v>
      </c>
      <c r="I307" s="13">
        <f t="shared" si="37"/>
        <v>1.3983114512838531E-3</v>
      </c>
      <c r="J307" s="9"/>
      <c r="K307" s="13">
        <f t="shared" si="38"/>
        <v>0.31848129935459935</v>
      </c>
      <c r="L307" s="13">
        <f t="shared" si="39"/>
        <v>-0.31848129935459935</v>
      </c>
    </row>
    <row r="308" spans="1:12">
      <c r="A308" s="9"/>
      <c r="B308" s="14">
        <v>3.6749999999999998</v>
      </c>
      <c r="C308" s="15">
        <v>-0.16990910516573487</v>
      </c>
      <c r="D308" s="13">
        <f t="shared" si="32"/>
        <v>-9.7350746268410617</v>
      </c>
      <c r="E308" s="3">
        <f t="shared" si="34"/>
        <v>-0.20041447328475348</v>
      </c>
      <c r="F308" s="3">
        <f t="shared" si="35"/>
        <v>3.3436175839655595</v>
      </c>
      <c r="G308" s="3">
        <f t="shared" si="36"/>
        <v>24.324040299332047</v>
      </c>
      <c r="H308" s="13">
        <f t="shared" si="33"/>
        <v>-11.482903472553764</v>
      </c>
      <c r="I308" s="13">
        <f t="shared" si="37"/>
        <v>9.305774840768367E-4</v>
      </c>
      <c r="J308" s="9"/>
      <c r="K308" s="13">
        <f t="shared" si="38"/>
        <v>0.31636879708993948</v>
      </c>
      <c r="L308" s="13">
        <f t="shared" si="39"/>
        <v>-0.31636879708993948</v>
      </c>
    </row>
    <row r="309" spans="1:12">
      <c r="A309" s="9"/>
      <c r="B309" s="14">
        <v>3.6875</v>
      </c>
      <c r="C309" s="15">
        <v>-0.11754922760673489</v>
      </c>
      <c r="D309" s="13">
        <f t="shared" si="32"/>
        <v>-6.7350746268886121</v>
      </c>
      <c r="E309" s="3">
        <f t="shared" si="34"/>
        <v>-0.15481862218841336</v>
      </c>
      <c r="F309" s="3">
        <f t="shared" si="35"/>
        <v>3.6476680877072103</v>
      </c>
      <c r="G309" s="3">
        <f t="shared" si="36"/>
        <v>18.209871723496487</v>
      </c>
      <c r="H309" s="13">
        <f t="shared" si="33"/>
        <v>-8.8704536414265256</v>
      </c>
      <c r="I309" s="13">
        <f t="shared" si="37"/>
        <v>1.3890077724848441E-3</v>
      </c>
      <c r="J309" s="9"/>
      <c r="K309" s="13">
        <f t="shared" si="38"/>
        <v>0.3142562948252795</v>
      </c>
      <c r="L309" s="13">
        <f t="shared" si="39"/>
        <v>-0.3142562948252795</v>
      </c>
    </row>
    <row r="310" spans="1:12">
      <c r="A310" s="9"/>
      <c r="B310" s="14">
        <v>3.7</v>
      </c>
      <c r="C310" s="15">
        <v>-8.2642642566434887E-2</v>
      </c>
      <c r="D310" s="13">
        <f t="shared" si="32"/>
        <v>-4.7350746268649253</v>
      </c>
      <c r="E310" s="3">
        <f t="shared" si="34"/>
        <v>-0.1063774786352769</v>
      </c>
      <c r="F310" s="3">
        <f t="shared" si="35"/>
        <v>3.8752914842509165</v>
      </c>
      <c r="G310" s="3">
        <f t="shared" si="36"/>
        <v>11.666610966329255</v>
      </c>
      <c r="H310" s="13">
        <f t="shared" si="33"/>
        <v>-6.0949805610444505</v>
      </c>
      <c r="I310" s="13">
        <f t="shared" si="37"/>
        <v>5.6334244321480371E-4</v>
      </c>
      <c r="J310" s="9"/>
      <c r="K310" s="13">
        <f t="shared" si="38"/>
        <v>0.31214379256061953</v>
      </c>
      <c r="L310" s="13">
        <f t="shared" si="39"/>
        <v>-0.31214379256061953</v>
      </c>
    </row>
    <row r="311" spans="1:12">
      <c r="A311" s="9"/>
      <c r="B311" s="14">
        <v>3.7125000000000004</v>
      </c>
      <c r="C311" s="15">
        <v>-3.0282765006634887E-2</v>
      </c>
      <c r="D311" s="13">
        <f t="shared" si="32"/>
        <v>-1.7350746268666375</v>
      </c>
      <c r="E311" s="3">
        <f t="shared" si="34"/>
        <v>-5.6113427118651485E-2</v>
      </c>
      <c r="F311" s="3">
        <f t="shared" si="35"/>
        <v>4.0211241213300326</v>
      </c>
      <c r="G311" s="3">
        <f t="shared" si="36"/>
        <v>4.841442848185312</v>
      </c>
      <c r="H311" s="13">
        <f t="shared" si="33"/>
        <v>-3.2150625479136696</v>
      </c>
      <c r="I311" s="13">
        <f t="shared" si="37"/>
        <v>6.672231051451698E-4</v>
      </c>
      <c r="J311" s="9"/>
      <c r="K311" s="13">
        <f t="shared" si="38"/>
        <v>0.31003129029595955</v>
      </c>
      <c r="L311" s="13">
        <f t="shared" si="39"/>
        <v>-0.31003129029595955</v>
      </c>
    </row>
    <row r="312" spans="1:12">
      <c r="A312" s="9"/>
      <c r="B312" s="14">
        <v>3.7250000000000005</v>
      </c>
      <c r="C312" s="15">
        <v>4.623820033265111E-3</v>
      </c>
      <c r="D312" s="13">
        <f t="shared" si="32"/>
        <v>0.26492537313413078</v>
      </c>
      <c r="E312" s="3">
        <f t="shared" si="34"/>
        <v>-5.0929001569971141E-3</v>
      </c>
      <c r="F312" s="3">
        <f t="shared" si="35"/>
        <v>4.0816421569323493</v>
      </c>
      <c r="G312" s="3">
        <f t="shared" si="36"/>
        <v>-2.1060953533254496</v>
      </c>
      <c r="H312" s="13">
        <f t="shared" si="33"/>
        <v>-0.29180168447744903</v>
      </c>
      <c r="I312" s="13">
        <f t="shared" si="37"/>
        <v>9.4414651255849549E-5</v>
      </c>
      <c r="J312" s="9"/>
      <c r="K312" s="13">
        <f t="shared" si="38"/>
        <v>0.30791878803129957</v>
      </c>
      <c r="L312" s="13">
        <f t="shared" si="39"/>
        <v>-0.30791878803129957</v>
      </c>
    </row>
    <row r="313" spans="1:12">
      <c r="A313" s="9"/>
      <c r="B313" s="14">
        <v>3.7374999999999998</v>
      </c>
      <c r="C313" s="15">
        <v>3.953040507316511E-2</v>
      </c>
      <c r="D313" s="13">
        <f t="shared" si="32"/>
        <v>2.2649253731348993</v>
      </c>
      <c r="E313" s="3">
        <f t="shared" si="34"/>
        <v>4.5598549405700156E-2</v>
      </c>
      <c r="F313" s="3">
        <f t="shared" si="35"/>
        <v>4.0553159650157813</v>
      </c>
      <c r="G313" s="3">
        <f t="shared" si="36"/>
        <v>-9.0106496085409287</v>
      </c>
      <c r="H313" s="13">
        <f t="shared" si="33"/>
        <v>2.6126044328653868</v>
      </c>
      <c r="I313" s="13">
        <f t="shared" si="37"/>
        <v>3.6822375640477194E-5</v>
      </c>
      <c r="J313" s="9"/>
      <c r="K313" s="13">
        <f t="shared" si="38"/>
        <v>0.30580628576663982</v>
      </c>
      <c r="L313" s="13">
        <f t="shared" si="39"/>
        <v>-0.30580628576663982</v>
      </c>
    </row>
    <row r="314" spans="1:12">
      <c r="A314" s="9"/>
      <c r="B314" s="14">
        <v>3.75</v>
      </c>
      <c r="C314" s="15">
        <v>9.1890282632965115E-2</v>
      </c>
      <c r="D314" s="13">
        <f t="shared" si="32"/>
        <v>5.2649253731331873</v>
      </c>
      <c r="E314" s="3">
        <f t="shared" si="34"/>
        <v>9.4882084967062907E-2</v>
      </c>
      <c r="F314" s="3">
        <f t="shared" si="35"/>
        <v>3.9426828449090197</v>
      </c>
      <c r="G314" s="3">
        <f t="shared" si="36"/>
        <v>-15.708295656379313</v>
      </c>
      <c r="H314" s="13">
        <f t="shared" si="33"/>
        <v>5.4363430200143794</v>
      </c>
      <c r="I314" s="13">
        <f t="shared" si="37"/>
        <v>8.9508812063130015E-6</v>
      </c>
      <c r="J314" s="9"/>
      <c r="K314" s="13">
        <f t="shared" si="38"/>
        <v>0.30369378350197984</v>
      </c>
      <c r="L314" s="13">
        <f t="shared" si="39"/>
        <v>-0.30369378350197984</v>
      </c>
    </row>
    <row r="315" spans="1:12">
      <c r="A315" s="9"/>
      <c r="B315" s="14">
        <v>3.7625000000000002</v>
      </c>
      <c r="C315" s="15">
        <v>0.12679686767326512</v>
      </c>
      <c r="D315" s="13">
        <f t="shared" si="32"/>
        <v>7.2649253731568733</v>
      </c>
      <c r="E315" s="3">
        <f t="shared" si="34"/>
        <v>0.1417111993321164</v>
      </c>
      <c r="F315" s="3">
        <f t="shared" si="35"/>
        <v>3.7463291492042781</v>
      </c>
      <c r="G315" s="3">
        <f t="shared" si="36"/>
        <v>-22.043591180639602</v>
      </c>
      <c r="H315" s="13">
        <f t="shared" si="33"/>
        <v>8.1194536314674011</v>
      </c>
      <c r="I315" s="13">
        <f t="shared" si="37"/>
        <v>2.2243728883021362E-4</v>
      </c>
      <c r="J315" s="9"/>
      <c r="K315" s="13">
        <f t="shared" si="38"/>
        <v>0.30158128123731986</v>
      </c>
      <c r="L315" s="13">
        <f t="shared" si="39"/>
        <v>-0.30158128123731986</v>
      </c>
    </row>
    <row r="316" spans="1:12">
      <c r="A316" s="9"/>
      <c r="B316" s="14">
        <v>3.7750000000000004</v>
      </c>
      <c r="C316" s="15">
        <v>0.16170345271226511</v>
      </c>
      <c r="D316" s="13">
        <f t="shared" si="32"/>
        <v>9.2649253731060757</v>
      </c>
      <c r="E316" s="3">
        <f t="shared" si="34"/>
        <v>0.18509600257519493</v>
      </c>
      <c r="F316" s="3">
        <f t="shared" si="35"/>
        <v>3.4707842594462832</v>
      </c>
      <c r="G316" s="3">
        <f t="shared" si="36"/>
        <v>-27.875572228722074</v>
      </c>
      <c r="H316" s="13">
        <f t="shared" si="33"/>
        <v>10.605219752301286</v>
      </c>
      <c r="I316" s="13">
        <f t="shared" si="37"/>
        <v>5.4721138908965809E-4</v>
      </c>
      <c r="J316" s="9"/>
      <c r="K316" s="13">
        <f t="shared" si="38"/>
        <v>0.29946877897265989</v>
      </c>
      <c r="L316" s="13">
        <f t="shared" si="39"/>
        <v>-0.29946877897265989</v>
      </c>
    </row>
    <row r="317" spans="1:12">
      <c r="A317" s="9"/>
      <c r="B317" s="14">
        <v>3.7875000000000005</v>
      </c>
      <c r="C317" s="15">
        <v>0.19661003775226513</v>
      </c>
      <c r="D317" s="13">
        <f t="shared" si="32"/>
        <v>11.264925373112574</v>
      </c>
      <c r="E317" s="3">
        <f t="shared" si="34"/>
        <v>0.22412524765753564</v>
      </c>
      <c r="F317" s="3">
        <f t="shared" si="35"/>
        <v>3.1223396065872571</v>
      </c>
      <c r="G317" s="3">
        <f t="shared" si="36"/>
        <v>-33.082049382883362</v>
      </c>
      <c r="H317" s="13">
        <f t="shared" si="33"/>
        <v>12.841430773101132</v>
      </c>
      <c r="I317" s="13">
        <f t="shared" si="37"/>
        <v>7.5708677613109637E-4</v>
      </c>
      <c r="J317" s="9"/>
      <c r="K317" s="13">
        <f t="shared" si="38"/>
        <v>0.29735627670799991</v>
      </c>
      <c r="L317" s="13">
        <f t="shared" si="39"/>
        <v>-0.29735627670799991</v>
      </c>
    </row>
    <row r="318" spans="1:12">
      <c r="A318" s="9"/>
      <c r="B318" s="14">
        <v>3.8</v>
      </c>
      <c r="C318" s="15">
        <v>0.21406333027226512</v>
      </c>
      <c r="D318" s="13">
        <f t="shared" si="32"/>
        <v>12.264925373115823</v>
      </c>
      <c r="E318" s="3">
        <f t="shared" si="34"/>
        <v>0.2579854225238008</v>
      </c>
      <c r="F318" s="3">
        <f t="shared" si="35"/>
        <v>2.7088139893012149</v>
      </c>
      <c r="G318" s="3">
        <f t="shared" si="36"/>
        <v>-37.561893600786199</v>
      </c>
      <c r="H318" s="13">
        <f t="shared" si="33"/>
        <v>14.781475886513073</v>
      </c>
      <c r="I318" s="13">
        <f t="shared" si="37"/>
        <v>1.9291501877524103E-3</v>
      </c>
      <c r="J318" s="9"/>
      <c r="K318" s="13">
        <f t="shared" si="38"/>
        <v>0.29524377444334005</v>
      </c>
      <c r="L318" s="13">
        <f t="shared" si="39"/>
        <v>-0.29524377444334005</v>
      </c>
    </row>
    <row r="319" spans="1:12">
      <c r="A319" s="9"/>
      <c r="B319" s="14">
        <v>3.8125</v>
      </c>
      <c r="C319" s="15">
        <v>0.23151662279226512</v>
      </c>
      <c r="D319" s="13">
        <f t="shared" si="32"/>
        <v>13.264925373119071</v>
      </c>
      <c r="E319" s="3">
        <f t="shared" si="34"/>
        <v>0.28597655151494317</v>
      </c>
      <c r="F319" s="3">
        <f t="shared" si="35"/>
        <v>2.2392903192913876</v>
      </c>
      <c r="G319" s="3">
        <f t="shared" si="36"/>
        <v>-41.235372371865324</v>
      </c>
      <c r="H319" s="13">
        <f t="shared" si="33"/>
        <v>16.385249441511814</v>
      </c>
      <c r="I319" s="13">
        <f t="shared" si="37"/>
        <v>2.9658838364791731E-3</v>
      </c>
      <c r="J319" s="9"/>
      <c r="K319" s="13">
        <f t="shared" si="38"/>
        <v>0.29313127217868007</v>
      </c>
      <c r="L319" s="13">
        <f t="shared" si="39"/>
        <v>-0.29313127217868007</v>
      </c>
    </row>
    <row r="320" spans="1:12">
      <c r="A320" s="9"/>
      <c r="B320" s="14">
        <v>3.8250000000000002</v>
      </c>
      <c r="C320" s="15">
        <v>0.24896991531226512</v>
      </c>
      <c r="D320" s="13">
        <f t="shared" si="32"/>
        <v>14.26492537312232</v>
      </c>
      <c r="E320" s="3">
        <f t="shared" si="34"/>
        <v>0.30752465357298153</v>
      </c>
      <c r="F320" s="3">
        <f t="shared" si="35"/>
        <v>1.723848164643071</v>
      </c>
      <c r="G320" s="3">
        <f t="shared" si="36"/>
        <v>-44.042922517565934</v>
      </c>
      <c r="H320" s="13">
        <f t="shared" si="33"/>
        <v>17.619864745954576</v>
      </c>
      <c r="I320" s="13">
        <f t="shared" si="37"/>
        <v>3.4286573727810069E-3</v>
      </c>
      <c r="J320" s="9"/>
      <c r="K320" s="13">
        <f t="shared" si="38"/>
        <v>0.29101876991402009</v>
      </c>
      <c r="L320" s="13">
        <f t="shared" si="39"/>
        <v>-0.29101876991402009</v>
      </c>
    </row>
    <row r="321" spans="1:12">
      <c r="A321" s="9"/>
      <c r="B321" s="14">
        <v>3.8375000000000004</v>
      </c>
      <c r="C321" s="15">
        <v>0.26642320783226514</v>
      </c>
      <c r="D321" s="13">
        <f t="shared" si="32"/>
        <v>15.264925373125569</v>
      </c>
      <c r="E321" s="3">
        <f t="shared" si="34"/>
        <v>0.32219104898765022</v>
      </c>
      <c r="F321" s="3">
        <f t="shared" si="35"/>
        <v>1.1733116331734967</v>
      </c>
      <c r="G321" s="3">
        <f t="shared" si="36"/>
        <v>-45.942966431455055</v>
      </c>
      <c r="H321" s="13">
        <f t="shared" si="33"/>
        <v>18.46018730388511</v>
      </c>
      <c r="I321" s="13">
        <f t="shared" si="37"/>
        <v>3.1100521071322617E-3</v>
      </c>
      <c r="J321" s="9"/>
      <c r="K321" s="13">
        <f t="shared" si="38"/>
        <v>0.28890626764936012</v>
      </c>
      <c r="L321" s="13">
        <f t="shared" si="39"/>
        <v>-0.28890626764936012</v>
      </c>
    </row>
    <row r="322" spans="1:12">
      <c r="A322" s="9"/>
      <c r="B322" s="14">
        <v>3.8500000000000005</v>
      </c>
      <c r="C322" s="15">
        <v>0.26642320783226514</v>
      </c>
      <c r="D322" s="13">
        <f t="shared" si="32"/>
        <v>15.264925373125569</v>
      </c>
      <c r="E322" s="3">
        <f t="shared" si="34"/>
        <v>0.32967885589740409</v>
      </c>
      <c r="F322" s="3">
        <f t="shared" si="35"/>
        <v>0.59902455278030853</v>
      </c>
      <c r="G322" s="3">
        <f t="shared" si="36"/>
        <v>-46.909465423772758</v>
      </c>
      <c r="H322" s="13">
        <f t="shared" si="33"/>
        <v>18.889207037622906</v>
      </c>
      <c r="I322" s="13">
        <f t="shared" si="37"/>
        <v>4.0012770121407165E-3</v>
      </c>
      <c r="J322" s="9"/>
      <c r="K322" s="13">
        <f t="shared" si="38"/>
        <v>0.28679376538470014</v>
      </c>
      <c r="L322" s="13">
        <f t="shared" si="39"/>
        <v>-0.28679376538470014</v>
      </c>
    </row>
    <row r="323" spans="1:12">
      <c r="A323" s="9"/>
      <c r="B323" s="14">
        <v>3.8624999999999998</v>
      </c>
      <c r="C323" s="15">
        <v>0.26642320783226514</v>
      </c>
      <c r="D323" s="13">
        <f t="shared" si="32"/>
        <v>15.264925373125569</v>
      </c>
      <c r="E323" s="3">
        <f t="shared" si="34"/>
        <v>0.32983705883469344</v>
      </c>
      <c r="F323" s="3">
        <f t="shared" si="35"/>
        <v>1.2656234983149051E-2</v>
      </c>
      <c r="G323" s="3">
        <f t="shared" si="36"/>
        <v>-46.929859198588275</v>
      </c>
      <c r="H323" s="13">
        <f t="shared" si="33"/>
        <v>18.898271398236158</v>
      </c>
      <c r="I323" s="13">
        <f t="shared" si="37"/>
        <v>4.0213164989581765E-3</v>
      </c>
      <c r="J323" s="9"/>
      <c r="K323" s="13">
        <f t="shared" si="38"/>
        <v>0.28468126312004038</v>
      </c>
      <c r="L323" s="13">
        <f t="shared" si="39"/>
        <v>-0.28468126312004038</v>
      </c>
    </row>
    <row r="324" spans="1:12">
      <c r="A324" s="9"/>
      <c r="B324" s="14">
        <v>3.875</v>
      </c>
      <c r="C324" s="15">
        <v>0.26642320783226514</v>
      </c>
      <c r="D324" s="13">
        <f t="shared" si="32"/>
        <v>15.264925373125569</v>
      </c>
      <c r="E324" s="3">
        <f t="shared" si="34"/>
        <v>0.32266247127220338</v>
      </c>
      <c r="F324" s="3">
        <f t="shared" si="35"/>
        <v>-0.57396700499920439</v>
      </c>
      <c r="G324" s="3">
        <f t="shared" si="36"/>
        <v>-40.403887830558624</v>
      </c>
      <c r="H324" s="13">
        <f t="shared" si="33"/>
        <v>18.487197811158424</v>
      </c>
      <c r="I324" s="13">
        <f t="shared" si="37"/>
        <v>3.1628547522667737E-3</v>
      </c>
      <c r="J324" s="9"/>
      <c r="K324" s="13">
        <f t="shared" si="38"/>
        <v>0.28256876085538041</v>
      </c>
      <c r="L324" s="13">
        <f t="shared" si="39"/>
        <v>-0.28256876085538041</v>
      </c>
    </row>
    <row r="325" spans="1:12">
      <c r="A325" s="9"/>
      <c r="B325" s="14">
        <v>3.8875000000000002</v>
      </c>
      <c r="C325" s="15">
        <v>0.24896991531226512</v>
      </c>
      <c r="D325" s="13">
        <f t="shared" si="32"/>
        <v>14.26492537312232</v>
      </c>
      <c r="E325" s="3">
        <f t="shared" si="34"/>
        <v>0.30917477623618855</v>
      </c>
      <c r="F325" s="3">
        <f t="shared" si="35"/>
        <v>-1.0790156028811873</v>
      </c>
      <c r="G325" s="3">
        <f t="shared" si="36"/>
        <v>-38.657147795155218</v>
      </c>
      <c r="H325" s="13">
        <f t="shared" si="33"/>
        <v>17.714409810235225</v>
      </c>
      <c r="I325" s="13">
        <f t="shared" si="37"/>
        <v>3.6246252788689633E-3</v>
      </c>
      <c r="J325" s="9"/>
      <c r="K325" s="13">
        <f t="shared" si="38"/>
        <v>0.28045625859072043</v>
      </c>
      <c r="L325" s="13">
        <f t="shared" si="39"/>
        <v>-0.28045625859072043</v>
      </c>
    </row>
    <row r="326" spans="1:12">
      <c r="A326" s="9"/>
      <c r="B326" s="14">
        <v>3.9000000000000004</v>
      </c>
      <c r="C326" s="15">
        <v>0.23151662279226512</v>
      </c>
      <c r="D326" s="13">
        <f t="shared" si="32"/>
        <v>13.264925373119071</v>
      </c>
      <c r="E326" s="3">
        <f t="shared" si="34"/>
        <v>0.28964690185718073</v>
      </c>
      <c r="F326" s="3">
        <f t="shared" si="35"/>
        <v>-1.5622299503206274</v>
      </c>
      <c r="G326" s="3">
        <f t="shared" si="36"/>
        <v>-36.114887492101268</v>
      </c>
      <c r="H326" s="13">
        <f t="shared" si="33"/>
        <v>16.595545025456421</v>
      </c>
      <c r="I326" s="13">
        <f t="shared" si="37"/>
        <v>3.3791293441649659E-3</v>
      </c>
      <c r="J326" s="9"/>
      <c r="K326" s="13">
        <f t="shared" si="38"/>
        <v>0.27834375632606045</v>
      </c>
      <c r="L326" s="13">
        <f t="shared" si="39"/>
        <v>-0.27834375632606045</v>
      </c>
    </row>
    <row r="327" spans="1:12">
      <c r="A327" s="9"/>
      <c r="B327" s="14">
        <v>3.9125000000000005</v>
      </c>
      <c r="C327" s="15">
        <v>0.19661003775226513</v>
      </c>
      <c r="D327" s="13">
        <f t="shared" si="32"/>
        <v>11.264925373112574</v>
      </c>
      <c r="E327" s="3">
        <f t="shared" si="34"/>
        <v>0.26447607630753206</v>
      </c>
      <c r="F327" s="3">
        <f t="shared" si="35"/>
        <v>-2.0136660439718934</v>
      </c>
      <c r="G327" s="3">
        <f t="shared" si="36"/>
        <v>-32.816240145681199</v>
      </c>
      <c r="H327" s="13">
        <f t="shared" si="33"/>
        <v>15.153362954601493</v>
      </c>
      <c r="I327" s="13">
        <f t="shared" si="37"/>
        <v>4.6057991891849783E-3</v>
      </c>
      <c r="J327" s="9"/>
      <c r="K327" s="13">
        <f t="shared" si="38"/>
        <v>0.27623125406140048</v>
      </c>
      <c r="L327" s="13">
        <f t="shared" si="39"/>
        <v>-0.27623125406140048</v>
      </c>
    </row>
    <row r="328" spans="1:12">
      <c r="A328" s="9"/>
      <c r="B328" s="14">
        <v>3.9249999999999998</v>
      </c>
      <c r="C328" s="15">
        <v>0.1791567452322651</v>
      </c>
      <c r="D328" s="13">
        <f t="shared" si="32"/>
        <v>10.264925373109325</v>
      </c>
      <c r="E328" s="3">
        <f t="shared" si="34"/>
        <v>0.23417771323512071</v>
      </c>
      <c r="F328" s="3">
        <f t="shared" si="35"/>
        <v>-2.4238690457929084</v>
      </c>
      <c r="G328" s="3">
        <f t="shared" si="36"/>
        <v>-28.815888890131099</v>
      </c>
      <c r="H328" s="13">
        <f t="shared" si="33"/>
        <v>13.417394624397296</v>
      </c>
      <c r="I328" s="13">
        <f t="shared" si="37"/>
        <v>3.0273069199712606E-3</v>
      </c>
      <c r="J328" s="9"/>
      <c r="K328" s="13">
        <f t="shared" si="38"/>
        <v>0.27411875179674061</v>
      </c>
      <c r="L328" s="13">
        <f t="shared" si="39"/>
        <v>-0.27411875179674061</v>
      </c>
    </row>
    <row r="329" spans="1:12">
      <c r="A329" s="9"/>
      <c r="B329" s="14">
        <v>3.9375</v>
      </c>
      <c r="C329" s="15">
        <v>0.14425016019326511</v>
      </c>
      <c r="D329" s="13">
        <f t="shared" si="32"/>
        <v>8.2649253731601231</v>
      </c>
      <c r="E329" s="3">
        <f t="shared" si="34"/>
        <v>0.19937686752362638</v>
      </c>
      <c r="F329" s="3">
        <f t="shared" si="35"/>
        <v>-2.7840676569195471</v>
      </c>
      <c r="G329" s="3">
        <f t="shared" si="36"/>
        <v>-24.185481654418567</v>
      </c>
      <c r="H329" s="13">
        <f t="shared" si="33"/>
        <v>11.42345304164272</v>
      </c>
      <c r="I329" s="13">
        <f t="shared" si="37"/>
        <v>3.0389538610873061E-3</v>
      </c>
      <c r="J329" s="9"/>
      <c r="K329" s="13">
        <f t="shared" si="38"/>
        <v>0.27200624953208064</v>
      </c>
      <c r="L329" s="13">
        <f t="shared" si="39"/>
        <v>-0.27200624953208064</v>
      </c>
    </row>
    <row r="330" spans="1:12">
      <c r="A330" s="9"/>
      <c r="B330" s="14">
        <v>3.95</v>
      </c>
      <c r="C330" s="15">
        <v>0.10934357515326511</v>
      </c>
      <c r="D330" s="13">
        <f t="shared" si="32"/>
        <v>6.2649253731536243</v>
      </c>
      <c r="E330" s="3">
        <f t="shared" si="34"/>
        <v>0.16079704030362912</v>
      </c>
      <c r="F330" s="3">
        <f t="shared" si="35"/>
        <v>-3.0863861775997794</v>
      </c>
      <c r="G330" s="3">
        <f t="shared" si="36"/>
        <v>-19.01430841083404</v>
      </c>
      <c r="H330" s="13">
        <f t="shared" si="33"/>
        <v>9.2129917675929462</v>
      </c>
      <c r="I330" s="13">
        <f t="shared" si="37"/>
        <v>2.6474590759797243E-3</v>
      </c>
      <c r="J330" s="9"/>
      <c r="K330" s="13">
        <f t="shared" si="38"/>
        <v>0.26989374726742066</v>
      </c>
      <c r="L330" s="13">
        <f t="shared" si="39"/>
        <v>-0.26989374726742066</v>
      </c>
    </row>
    <row r="331" spans="1:12">
      <c r="A331" s="9"/>
      <c r="B331" s="14">
        <v>3.9625000000000004</v>
      </c>
      <c r="C331" s="15">
        <v>7.4436990113065107E-2</v>
      </c>
      <c r="D331" s="13">
        <f t="shared" si="32"/>
        <v>4.2649253731356671</v>
      </c>
      <c r="E331" s="3">
        <f t="shared" si="34"/>
        <v>0.11924622739443906</v>
      </c>
      <c r="F331" s="3">
        <f t="shared" si="35"/>
        <v>-3.3240650327352048</v>
      </c>
      <c r="G331" s="3">
        <f t="shared" si="36"/>
        <v>-13.408820665598107</v>
      </c>
      <c r="H331" s="13">
        <f t="shared" si="33"/>
        <v>6.8323055525586573</v>
      </c>
      <c r="I331" s="13">
        <f t="shared" si="37"/>
        <v>2.0078677457384736E-3</v>
      </c>
      <c r="J331" s="9"/>
      <c r="K331" s="13">
        <f t="shared" si="38"/>
        <v>0.26778124500276079</v>
      </c>
      <c r="L331" s="13">
        <f t="shared" si="39"/>
        <v>-0.26778124500276079</v>
      </c>
    </row>
    <row r="332" spans="1:12">
      <c r="A332" s="9"/>
      <c r="B332" s="14">
        <v>3.9750000000000005</v>
      </c>
      <c r="C332" s="15">
        <v>3.953040507316511E-2</v>
      </c>
      <c r="D332" s="13">
        <f t="shared" si="32"/>
        <v>2.2649253731348993</v>
      </c>
      <c r="E332" s="3">
        <f t="shared" si="34"/>
        <v>7.5600286256249288E-2</v>
      </c>
      <c r="F332" s="3">
        <f t="shared" si="35"/>
        <v>-3.4916752910551812</v>
      </c>
      <c r="G332" s="3">
        <f t="shared" si="36"/>
        <v>-7.4907298502597941</v>
      </c>
      <c r="H332" s="13">
        <f t="shared" si="33"/>
        <v>4.3315773324639668</v>
      </c>
      <c r="I332" s="13">
        <f t="shared" si="37"/>
        <v>1.3010363285618101E-3</v>
      </c>
      <c r="J332" s="9"/>
      <c r="K332" s="13">
        <f t="shared" si="38"/>
        <v>0.26566874273810082</v>
      </c>
      <c r="L332" s="13">
        <f t="shared" si="39"/>
        <v>-0.26566874273810082</v>
      </c>
    </row>
    <row r="333" spans="1:12">
      <c r="A333" s="9"/>
      <c r="B333" s="14">
        <v>3.9874999999999998</v>
      </c>
      <c r="C333" s="15">
        <v>4.623820033265111E-3</v>
      </c>
      <c r="D333" s="13">
        <f t="shared" si="32"/>
        <v>0.26492537313413078</v>
      </c>
      <c r="E333" s="3">
        <f t="shared" si="34"/>
        <v>3.0783918578956432E-2</v>
      </c>
      <c r="F333" s="3">
        <f t="shared" si="35"/>
        <v>-3.5853094141834285</v>
      </c>
      <c r="G333" s="3">
        <f t="shared" si="36"/>
        <v>-1.3936464818812304</v>
      </c>
      <c r="H333" s="13">
        <f t="shared" si="33"/>
        <v>1.7637886114485661</v>
      </c>
      <c r="I333" s="13">
        <f t="shared" si="37"/>
        <v>6.8435075592028125E-4</v>
      </c>
      <c r="J333" s="9"/>
      <c r="K333" s="13">
        <f t="shared" si="38"/>
        <v>0.26355624047344095</v>
      </c>
      <c r="L333" s="13">
        <f t="shared" si="39"/>
        <v>-0.26355624047344095</v>
      </c>
    </row>
    <row r="334" spans="1:12">
      <c r="A334" s="9"/>
      <c r="B334" s="14">
        <v>4</v>
      </c>
      <c r="C334" s="15">
        <v>-3.0282765006634887E-2</v>
      </c>
      <c r="D334" s="13">
        <f t="shared" ref="D334:D372" si="40">C334*180/PI()</f>
        <v>-1.7350746268666375</v>
      </c>
      <c r="E334" s="3">
        <f t="shared" si="34"/>
        <v>-1.425020636113037E-2</v>
      </c>
      <c r="F334" s="3">
        <f t="shared" si="35"/>
        <v>-3.602729995206944</v>
      </c>
      <c r="G334" s="3">
        <f t="shared" si="36"/>
        <v>4.7415249047605927</v>
      </c>
      <c r="H334" s="13">
        <f t="shared" ref="H334:H372" si="41">E334*180/PI()</f>
        <v>-0.81647668168324894</v>
      </c>
      <c r="I334" s="13">
        <f t="shared" si="37"/>
        <v>2.5704293672154161E-4</v>
      </c>
      <c r="J334" s="9"/>
      <c r="K334" s="13">
        <f t="shared" si="38"/>
        <v>0.26144373820878097</v>
      </c>
      <c r="L334" s="13">
        <f t="shared" si="39"/>
        <v>-0.26144373820878097</v>
      </c>
    </row>
    <row r="335" spans="1:12">
      <c r="A335" s="9"/>
      <c r="B335" s="14">
        <v>4.0125000000000002</v>
      </c>
      <c r="C335" s="15">
        <v>-6.518935004653488E-2</v>
      </c>
      <c r="D335" s="13">
        <f t="shared" si="40"/>
        <v>-3.7350746268674055</v>
      </c>
      <c r="E335" s="3">
        <f t="shared" ref="E335:E372" si="42">F335*$C$3+E334</f>
        <v>-5.8543468034848334E-2</v>
      </c>
      <c r="F335" s="3">
        <f t="shared" ref="F335:F372" si="43">G334*$C$3+F334</f>
        <v>-3.5434609338974368</v>
      </c>
      <c r="G335" s="3">
        <f t="shared" ref="G335:G398" si="44">-($C$4/$C$5)*SIN(E335)-$F$5*IF(F335&gt;0,1,IF(F335=0,0,-1))</f>
        <v>10.771991913560225</v>
      </c>
      <c r="H335" s="13">
        <f t="shared" si="41"/>
        <v>-3.3542936364558531</v>
      </c>
      <c r="I335" s="13">
        <f t="shared" ref="I335:I372" si="45">(C335-E335)^2</f>
        <v>4.4167747713258814E-5</v>
      </c>
      <c r="J335" s="9"/>
      <c r="K335" s="13">
        <f t="shared" ref="K335:K398" si="46">-$M$9*B335+$N$9</f>
        <v>0.259331235944121</v>
      </c>
      <c r="L335" s="13">
        <f t="shared" ref="L335:L398" si="47">-K335</f>
        <v>-0.259331235944121</v>
      </c>
    </row>
    <row r="336" spans="1:12">
      <c r="A336" s="9"/>
      <c r="B336" s="14">
        <v>4.0250000000000004</v>
      </c>
      <c r="C336" s="15">
        <v>-0.10009593508673488</v>
      </c>
      <c r="D336" s="13">
        <f t="shared" si="40"/>
        <v>-5.7350746268853623</v>
      </c>
      <c r="E336" s="3">
        <f t="shared" si="42"/>
        <v>-0.10115360597207251</v>
      </c>
      <c r="F336" s="3">
        <f t="shared" si="43"/>
        <v>-3.4088110349779339</v>
      </c>
      <c r="G336" s="3">
        <f t="shared" si="44"/>
        <v>16.558687506744679</v>
      </c>
      <c r="H336" s="13">
        <f t="shared" si="41"/>
        <v>-5.7956747047290742</v>
      </c>
      <c r="I336" s="13">
        <f t="shared" si="45"/>
        <v>1.1186677016908928E-6</v>
      </c>
      <c r="J336" s="9"/>
      <c r="K336" s="13">
        <f t="shared" si="46"/>
        <v>0.25721873367946102</v>
      </c>
      <c r="L336" s="13">
        <f t="shared" si="47"/>
        <v>-0.25721873367946102</v>
      </c>
    </row>
    <row r="337" spans="1:12">
      <c r="A337" s="9"/>
      <c r="B337" s="14">
        <v>4.0375000000000005</v>
      </c>
      <c r="C337" s="15">
        <v>-0.13500252012673489</v>
      </c>
      <c r="D337" s="13">
        <f t="shared" si="40"/>
        <v>-7.7350746268918611</v>
      </c>
      <c r="E337" s="3">
        <f t="shared" si="42"/>
        <v>-0.14117644898636783</v>
      </c>
      <c r="F337" s="3">
        <f t="shared" si="43"/>
        <v>-3.2018274411436254</v>
      </c>
      <c r="G337" s="3">
        <f t="shared" si="44"/>
        <v>21.97145906147226</v>
      </c>
      <c r="H337" s="13">
        <f t="shared" si="41"/>
        <v>-8.0888146935628455</v>
      </c>
      <c r="I337" s="13">
        <f t="shared" si="45"/>
        <v>3.8117397563808535E-5</v>
      </c>
      <c r="J337" s="9"/>
      <c r="K337" s="13">
        <f t="shared" si="46"/>
        <v>0.25510623141480104</v>
      </c>
      <c r="L337" s="13">
        <f t="shared" si="47"/>
        <v>-0.25510623141480104</v>
      </c>
    </row>
    <row r="338" spans="1:12">
      <c r="A338" s="9"/>
      <c r="B338" s="14">
        <v>4.05</v>
      </c>
      <c r="C338" s="15">
        <v>-0.16990910516573487</v>
      </c>
      <c r="D338" s="13">
        <f t="shared" si="40"/>
        <v>-9.7350746268410617</v>
      </c>
      <c r="E338" s="3">
        <f t="shared" si="42"/>
        <v>-0.1777662515223081</v>
      </c>
      <c r="F338" s="3">
        <f t="shared" si="43"/>
        <v>-2.927184202875222</v>
      </c>
      <c r="G338" s="3">
        <f t="shared" si="44"/>
        <v>26.893287686221957</v>
      </c>
      <c r="H338" s="13">
        <f t="shared" si="41"/>
        <v>-10.1852559520893</v>
      </c>
      <c r="I338" s="13">
        <f t="shared" si="45"/>
        <v>6.1734748868611899E-5</v>
      </c>
      <c r="J338" s="9"/>
      <c r="K338" s="13">
        <f t="shared" si="46"/>
        <v>0.25299372915014129</v>
      </c>
      <c r="L338" s="13">
        <f t="shared" si="47"/>
        <v>-0.25299372915014129</v>
      </c>
    </row>
    <row r="339" spans="1:12">
      <c r="A339" s="9"/>
      <c r="B339" s="14">
        <v>4.0625</v>
      </c>
      <c r="C339" s="15">
        <v>-0.1873623976857349</v>
      </c>
      <c r="D339" s="13">
        <f t="shared" si="40"/>
        <v>-10.735074626844312</v>
      </c>
      <c r="E339" s="3">
        <f t="shared" si="42"/>
        <v>-0.21015397785727619</v>
      </c>
      <c r="F339" s="3">
        <f t="shared" si="43"/>
        <v>-2.5910181067974474</v>
      </c>
      <c r="G339" s="3">
        <f t="shared" si="44"/>
        <v>31.223179600249704</v>
      </c>
      <c r="H339" s="13">
        <f t="shared" si="41"/>
        <v>-12.040935979107681</v>
      </c>
      <c r="I339" s="13">
        <f t="shared" si="45"/>
        <v>5.1945612671579395E-4</v>
      </c>
      <c r="J339" s="9"/>
      <c r="K339" s="13">
        <f t="shared" si="46"/>
        <v>0.25088122688548131</v>
      </c>
      <c r="L339" s="13">
        <f t="shared" si="47"/>
        <v>-0.25088122688548131</v>
      </c>
    </row>
    <row r="340" spans="1:12">
      <c r="A340" s="9"/>
      <c r="B340" s="14">
        <v>4.0750000000000002</v>
      </c>
      <c r="C340" s="15">
        <v>-0.2048156902057349</v>
      </c>
      <c r="D340" s="13">
        <f t="shared" si="40"/>
        <v>-11.735074626847561</v>
      </c>
      <c r="E340" s="3">
        <f t="shared" si="42"/>
        <v>-0.23766308237970526</v>
      </c>
      <c r="F340" s="3">
        <f t="shared" si="43"/>
        <v>-2.2007283617943258</v>
      </c>
      <c r="G340" s="3">
        <f t="shared" si="44"/>
        <v>34.877615803696955</v>
      </c>
      <c r="H340" s="13">
        <f t="shared" si="41"/>
        <v>-13.617091566427113</v>
      </c>
      <c r="I340" s="13">
        <f t="shared" si="45"/>
        <v>1.0789511726306098E-3</v>
      </c>
      <c r="J340" s="9"/>
      <c r="K340" s="13">
        <f t="shared" si="46"/>
        <v>0.24876872462082134</v>
      </c>
      <c r="L340" s="13">
        <f t="shared" si="47"/>
        <v>-0.24876872462082134</v>
      </c>
    </row>
    <row r="341" spans="1:12">
      <c r="A341" s="9"/>
      <c r="B341" s="14">
        <v>4.0875000000000004</v>
      </c>
      <c r="C341" s="15">
        <v>-0.22226898272573489</v>
      </c>
      <c r="D341" s="13">
        <f t="shared" si="40"/>
        <v>-12.73507462685081</v>
      </c>
      <c r="E341" s="3">
        <f t="shared" si="42"/>
        <v>-0.2597225594328067</v>
      </c>
      <c r="F341" s="3">
        <f t="shared" si="43"/>
        <v>-1.7647581642481138</v>
      </c>
      <c r="G341" s="3">
        <f t="shared" si="44"/>
        <v>37.790693072170633</v>
      </c>
      <c r="H341" s="13">
        <f t="shared" si="41"/>
        <v>-14.881006499835513</v>
      </c>
      <c r="I341" s="13">
        <f t="shared" si="45"/>
        <v>1.4027704081525118E-3</v>
      </c>
      <c r="J341" s="9"/>
      <c r="K341" s="13">
        <f t="shared" si="46"/>
        <v>0.24665622235616136</v>
      </c>
      <c r="L341" s="13">
        <f t="shared" si="47"/>
        <v>-0.24665622235616136</v>
      </c>
    </row>
    <row r="342" spans="1:12">
      <c r="A342" s="9"/>
      <c r="B342" s="14">
        <v>4.1000000000000005</v>
      </c>
      <c r="C342" s="15">
        <v>-0.22226898272573489</v>
      </c>
      <c r="D342" s="13">
        <f t="shared" si="40"/>
        <v>-12.73507462685081</v>
      </c>
      <c r="E342" s="3">
        <f t="shared" si="42"/>
        <v>-0.27587724069338149</v>
      </c>
      <c r="F342" s="3">
        <f t="shared" si="43"/>
        <v>-1.2923745008459808</v>
      </c>
      <c r="G342" s="3">
        <f t="shared" si="44"/>
        <v>39.913288861608578</v>
      </c>
      <c r="H342" s="13">
        <f t="shared" si="41"/>
        <v>-15.806601555445527</v>
      </c>
      <c r="I342" s="13">
        <f t="shared" si="45"/>
        <v>2.8738453223257445E-3</v>
      </c>
      <c r="J342" s="9"/>
      <c r="K342" s="13">
        <f t="shared" si="46"/>
        <v>0.24454372009150138</v>
      </c>
      <c r="L342" s="13">
        <f t="shared" si="47"/>
        <v>-0.24454372009150138</v>
      </c>
    </row>
    <row r="343" spans="1:12">
      <c r="A343" s="9"/>
      <c r="B343" s="14">
        <v>4.1124999999999998</v>
      </c>
      <c r="C343" s="15">
        <v>-0.23972227524573489</v>
      </c>
      <c r="D343" s="13">
        <f t="shared" si="40"/>
        <v>-13.735074626854059</v>
      </c>
      <c r="E343" s="3">
        <f t="shared" si="42"/>
        <v>-0.28579547056932991</v>
      </c>
      <c r="F343" s="3">
        <f t="shared" si="43"/>
        <v>-0.7934583900758736</v>
      </c>
      <c r="G343" s="3">
        <f t="shared" si="44"/>
        <v>41.211701487381042</v>
      </c>
      <c r="H343" s="13">
        <f t="shared" si="41"/>
        <v>-16.374874267577937</v>
      </c>
      <c r="I343" s="13">
        <f t="shared" si="45"/>
        <v>2.1227393273261382E-3</v>
      </c>
      <c r="J343" s="9"/>
      <c r="K343" s="13">
        <f t="shared" si="46"/>
        <v>0.24243121782684152</v>
      </c>
      <c r="L343" s="13">
        <f t="shared" si="47"/>
        <v>-0.24243121782684152</v>
      </c>
    </row>
    <row r="344" spans="1:12">
      <c r="A344" s="9"/>
      <c r="B344" s="14">
        <v>4.125</v>
      </c>
      <c r="C344" s="15">
        <v>-0.23972227524573489</v>
      </c>
      <c r="D344" s="13">
        <f t="shared" si="40"/>
        <v>-13.735074626854059</v>
      </c>
      <c r="E344" s="3">
        <f t="shared" si="42"/>
        <v>-0.28927437208787504</v>
      </c>
      <c r="F344" s="3">
        <f t="shared" si="43"/>
        <v>-0.27831212148361051</v>
      </c>
      <c r="G344" s="3">
        <f t="shared" si="44"/>
        <v>41.666241913176506</v>
      </c>
      <c r="H344" s="13">
        <f t="shared" si="41"/>
        <v>-16.574200641932222</v>
      </c>
      <c r="I344" s="13">
        <f t="shared" si="45"/>
        <v>2.4554103014528361E-3</v>
      </c>
      <c r="J344" s="9"/>
      <c r="K344" s="13">
        <f t="shared" si="46"/>
        <v>0.24031871556218154</v>
      </c>
      <c r="L344" s="13">
        <f t="shared" si="47"/>
        <v>-0.24031871556218154</v>
      </c>
    </row>
    <row r="345" spans="1:12">
      <c r="A345" s="9"/>
      <c r="B345" s="14">
        <v>4.1375000000000002</v>
      </c>
      <c r="C345" s="15">
        <v>-0.22226898272573489</v>
      </c>
      <c r="D345" s="13">
        <f t="shared" si="40"/>
        <v>-12.73507462685081</v>
      </c>
      <c r="E345" s="3">
        <f t="shared" si="42"/>
        <v>-0.28624292330748635</v>
      </c>
      <c r="F345" s="3">
        <f t="shared" si="43"/>
        <v>0.24251590243109589</v>
      </c>
      <c r="G345" s="3">
        <f t="shared" si="44"/>
        <v>35.670190177227852</v>
      </c>
      <c r="H345" s="13">
        <f t="shared" si="41"/>
        <v>-16.40051142100587</v>
      </c>
      <c r="I345" s="13">
        <f t="shared" si="45"/>
        <v>4.0926650735574662E-3</v>
      </c>
      <c r="J345" s="9"/>
      <c r="K345" s="13">
        <f t="shared" si="46"/>
        <v>0.23820621329752156</v>
      </c>
      <c r="L345" s="13">
        <f t="shared" si="47"/>
        <v>-0.23820621329752156</v>
      </c>
    </row>
    <row r="346" spans="1:12">
      <c r="A346" s="9"/>
      <c r="B346" s="14">
        <v>4.1500000000000004</v>
      </c>
      <c r="C346" s="15">
        <v>-0.22226898272573489</v>
      </c>
      <c r="D346" s="13">
        <f t="shared" si="40"/>
        <v>-12.73507462685081</v>
      </c>
      <c r="E346" s="3">
        <f t="shared" si="42"/>
        <v>-0.2776380073119058</v>
      </c>
      <c r="F346" s="3">
        <f t="shared" si="43"/>
        <v>0.68839327964644403</v>
      </c>
      <c r="G346" s="3">
        <f t="shared" si="44"/>
        <v>34.544064063652613</v>
      </c>
      <c r="H346" s="13">
        <f t="shared" si="41"/>
        <v>-15.907486051394493</v>
      </c>
      <c r="I346" s="13">
        <f t="shared" si="45"/>
        <v>3.0657288836239984E-3</v>
      </c>
      <c r="J346" s="9"/>
      <c r="K346" s="13">
        <f t="shared" si="46"/>
        <v>0.23609371103286159</v>
      </c>
      <c r="L346" s="13">
        <f t="shared" si="47"/>
        <v>-0.23609371103286159</v>
      </c>
    </row>
    <row r="347" spans="1:12">
      <c r="A347" s="9"/>
      <c r="B347" s="14">
        <v>4.1625000000000005</v>
      </c>
      <c r="C347" s="15">
        <v>-0.2048156902057349</v>
      </c>
      <c r="D347" s="13">
        <f t="shared" si="40"/>
        <v>-11.735074626847561</v>
      </c>
      <c r="E347" s="3">
        <f t="shared" si="42"/>
        <v>-0.26363558130637954</v>
      </c>
      <c r="F347" s="3">
        <f t="shared" si="43"/>
        <v>1.1201940804421018</v>
      </c>
      <c r="G347" s="3">
        <f t="shared" si="44"/>
        <v>32.70569195317011</v>
      </c>
      <c r="H347" s="13">
        <f t="shared" si="41"/>
        <v>-15.105206138333608</v>
      </c>
      <c r="I347" s="13">
        <f t="shared" si="45"/>
        <v>3.4597795890916952E-3</v>
      </c>
      <c r="J347" s="9"/>
      <c r="K347" s="13">
        <f t="shared" si="46"/>
        <v>0.23398120876820161</v>
      </c>
      <c r="L347" s="13">
        <f t="shared" si="47"/>
        <v>-0.23398120876820161</v>
      </c>
    </row>
    <row r="348" spans="1:12">
      <c r="A348" s="9"/>
      <c r="B348" s="14">
        <v>4.1749999999999998</v>
      </c>
      <c r="C348" s="15">
        <v>-0.1873623976857349</v>
      </c>
      <c r="D348" s="13">
        <f t="shared" si="40"/>
        <v>-10.735074626844312</v>
      </c>
      <c r="E348" s="3">
        <f t="shared" si="42"/>
        <v>-0.24452289093317042</v>
      </c>
      <c r="F348" s="3">
        <f t="shared" si="43"/>
        <v>1.5290152298567281</v>
      </c>
      <c r="G348" s="3">
        <f t="shared" si="44"/>
        <v>30.185230639385669</v>
      </c>
      <c r="H348" s="13">
        <f t="shared" si="41"/>
        <v>-14.010129644808409</v>
      </c>
      <c r="I348" s="13">
        <f t="shared" si="45"/>
        <v>3.2673219882901222E-3</v>
      </c>
      <c r="J348" s="9"/>
      <c r="K348" s="13">
        <f t="shared" si="46"/>
        <v>0.23186870650354185</v>
      </c>
      <c r="L348" s="13">
        <f t="shared" si="47"/>
        <v>-0.23186870650354185</v>
      </c>
    </row>
    <row r="349" spans="1:12">
      <c r="A349" s="9"/>
      <c r="B349" s="14">
        <v>4.1875</v>
      </c>
      <c r="C349" s="15">
        <v>-0.16990910516573487</v>
      </c>
      <c r="D349" s="13">
        <f t="shared" si="40"/>
        <v>-9.7350746268410617</v>
      </c>
      <c r="E349" s="3">
        <f t="shared" si="42"/>
        <v>-0.2206937582725573</v>
      </c>
      <c r="F349" s="3">
        <f t="shared" si="43"/>
        <v>1.9063306128490489</v>
      </c>
      <c r="G349" s="3">
        <f t="shared" si="44"/>
        <v>27.026025263452656</v>
      </c>
      <c r="H349" s="13">
        <f t="shared" si="41"/>
        <v>-12.644820913897931</v>
      </c>
      <c r="I349" s="13">
        <f t="shared" si="45"/>
        <v>2.5790809911802885E-3</v>
      </c>
      <c r="J349" s="9"/>
      <c r="K349" s="13">
        <f t="shared" si="46"/>
        <v>0.22975620423888188</v>
      </c>
      <c r="L349" s="13">
        <f t="shared" si="47"/>
        <v>-0.22975620423888188</v>
      </c>
    </row>
    <row r="350" spans="1:12">
      <c r="A350" s="9"/>
      <c r="B350" s="14">
        <v>4.2</v>
      </c>
      <c r="C350" s="15">
        <v>-0.13500252012673489</v>
      </c>
      <c r="D350" s="13">
        <f t="shared" si="40"/>
        <v>-7.7350746268918611</v>
      </c>
      <c r="E350" s="3">
        <f t="shared" si="42"/>
        <v>-0.19264180916452972</v>
      </c>
      <c r="F350" s="3">
        <f t="shared" si="43"/>
        <v>2.2441559286422073</v>
      </c>
      <c r="G350" s="3">
        <f t="shared" si="44"/>
        <v>23.285403221652828</v>
      </c>
      <c r="H350" s="13">
        <f t="shared" si="41"/>
        <v>-11.037562622892176</v>
      </c>
      <c r="I350" s="13">
        <f t="shared" si="45"/>
        <v>3.3222876407824555E-3</v>
      </c>
      <c r="J350" s="9"/>
      <c r="K350" s="13">
        <f t="shared" si="46"/>
        <v>0.2276437019742219</v>
      </c>
      <c r="L350" s="13">
        <f t="shared" si="47"/>
        <v>-0.2276437019742219</v>
      </c>
    </row>
    <row r="351" spans="1:12">
      <c r="A351" s="9"/>
      <c r="B351" s="14">
        <v>4.2125000000000004</v>
      </c>
      <c r="C351" s="15">
        <v>-0.11754922760673489</v>
      </c>
      <c r="D351" s="13">
        <f t="shared" si="40"/>
        <v>-6.7350746268886121</v>
      </c>
      <c r="E351" s="3">
        <f t="shared" si="42"/>
        <v>-0.16095151580311887</v>
      </c>
      <c r="F351" s="3">
        <f t="shared" si="43"/>
        <v>2.5352234689128674</v>
      </c>
      <c r="G351" s="3">
        <f t="shared" si="44"/>
        <v>19.035083927004877</v>
      </c>
      <c r="H351" s="13">
        <f t="shared" si="41"/>
        <v>-9.2218425617518847</v>
      </c>
      <c r="I351" s="13">
        <f t="shared" si="45"/>
        <v>1.8837586206819719E-3</v>
      </c>
      <c r="J351" s="9"/>
      <c r="K351" s="13">
        <f t="shared" si="46"/>
        <v>0.22553119970956192</v>
      </c>
      <c r="L351" s="13">
        <f t="shared" si="47"/>
        <v>-0.22553119970956192</v>
      </c>
    </row>
    <row r="352" spans="1:12">
      <c r="A352" s="9"/>
      <c r="B352" s="14">
        <v>4.2250000000000005</v>
      </c>
      <c r="C352" s="15">
        <v>-8.2642642566434887E-2</v>
      </c>
      <c r="D352" s="13">
        <f t="shared" si="40"/>
        <v>-4.7350746268649253</v>
      </c>
      <c r="E352" s="3">
        <f t="shared" si="42"/>
        <v>-0.12628699057811352</v>
      </c>
      <c r="F352" s="3">
        <f t="shared" si="43"/>
        <v>2.7731620180004284</v>
      </c>
      <c r="G352" s="3">
        <f t="shared" si="44"/>
        <v>14.360902615575391</v>
      </c>
      <c r="H352" s="13">
        <f t="shared" si="41"/>
        <v>-7.2357115675342962</v>
      </c>
      <c r="I352" s="13">
        <f t="shared" si="45"/>
        <v>1.9048291133645164E-3</v>
      </c>
      <c r="J352" s="9"/>
      <c r="K352" s="13">
        <f t="shared" si="46"/>
        <v>0.22341869744490195</v>
      </c>
      <c r="L352" s="13">
        <f t="shared" si="47"/>
        <v>-0.22341869744490195</v>
      </c>
    </row>
    <row r="353" spans="1:12">
      <c r="A353" s="9"/>
      <c r="B353" s="14">
        <v>4.2374999999999998</v>
      </c>
      <c r="C353" s="15">
        <v>-4.7736057526534884E-2</v>
      </c>
      <c r="D353" s="13">
        <f t="shared" si="40"/>
        <v>-2.7350746268641566</v>
      </c>
      <c r="E353" s="3">
        <f t="shared" si="42"/>
        <v>-8.9378574319424503E-2</v>
      </c>
      <c r="F353" s="3">
        <f t="shared" si="43"/>
        <v>2.9526733006951207</v>
      </c>
      <c r="G353" s="3">
        <f t="shared" si="44"/>
        <v>9.3616233992254116</v>
      </c>
      <c r="H353" s="13">
        <f t="shared" si="41"/>
        <v>-5.1210150873993889</v>
      </c>
      <c r="I353" s="13">
        <f t="shared" si="45"/>
        <v>1.7340992048460939E-3</v>
      </c>
      <c r="J353" s="9"/>
      <c r="K353" s="13">
        <f t="shared" si="46"/>
        <v>0.22130619518024208</v>
      </c>
      <c r="L353" s="13">
        <f t="shared" si="47"/>
        <v>-0.22130619518024208</v>
      </c>
    </row>
    <row r="354" spans="1:12">
      <c r="A354" s="9"/>
      <c r="B354" s="14">
        <v>4.25</v>
      </c>
      <c r="C354" s="15">
        <v>-1.282947248663489E-2</v>
      </c>
      <c r="D354" s="13">
        <f t="shared" si="40"/>
        <v>-0.73507462686338865</v>
      </c>
      <c r="E354" s="3">
        <f t="shared" si="42"/>
        <v>-5.1007404404606521E-2</v>
      </c>
      <c r="F354" s="3">
        <f t="shared" si="43"/>
        <v>3.0696935931854386</v>
      </c>
      <c r="G354" s="3">
        <f t="shared" si="44"/>
        <v>4.146745646810154</v>
      </c>
      <c r="H354" s="13">
        <f t="shared" si="41"/>
        <v>-2.9225089963009596</v>
      </c>
      <c r="I354" s="13">
        <f t="shared" si="45"/>
        <v>1.4575544855332768E-3</v>
      </c>
      <c r="J354" s="9"/>
      <c r="K354" s="13">
        <f t="shared" si="46"/>
        <v>0.21919369291558211</v>
      </c>
      <c r="L354" s="13">
        <f t="shared" si="47"/>
        <v>-0.21919369291558211</v>
      </c>
    </row>
    <row r="355" spans="1:12">
      <c r="A355" s="9"/>
      <c r="B355" s="14">
        <v>4.2625000000000002</v>
      </c>
      <c r="C355" s="15">
        <v>4.623820033265111E-3</v>
      </c>
      <c r="D355" s="13">
        <f t="shared" si="40"/>
        <v>0.26492537313413078</v>
      </c>
      <c r="E355" s="3">
        <f t="shared" si="42"/>
        <v>-1.1988305482474454E-2</v>
      </c>
      <c r="F355" s="3">
        <f t="shared" si="43"/>
        <v>3.1215279137705654</v>
      </c>
      <c r="G355" s="3">
        <f t="shared" si="44"/>
        <v>-1.1666325031202516</v>
      </c>
      <c r="H355" s="13">
        <f t="shared" si="41"/>
        <v>-0.68687930765933225</v>
      </c>
      <c r="I355" s="13">
        <f t="shared" si="45"/>
        <v>2.7596271415068546E-4</v>
      </c>
      <c r="J355" s="9"/>
      <c r="K355" s="13">
        <f t="shared" si="46"/>
        <v>0.21708119065092213</v>
      </c>
      <c r="L355" s="13">
        <f t="shared" si="47"/>
        <v>-0.21708119065092213</v>
      </c>
    </row>
    <row r="356" spans="1:12">
      <c r="A356" s="9"/>
      <c r="B356" s="14">
        <v>4.2750000000000004</v>
      </c>
      <c r="C356" s="15">
        <v>3.953040507316511E-2</v>
      </c>
      <c r="D356" s="13">
        <f t="shared" si="40"/>
        <v>2.2649253731348993</v>
      </c>
      <c r="E356" s="3">
        <f t="shared" si="42"/>
        <v>2.6848507111045077E-2</v>
      </c>
      <c r="F356" s="3">
        <f t="shared" si="43"/>
        <v>3.1069450074815621</v>
      </c>
      <c r="G356" s="3">
        <f t="shared" si="44"/>
        <v>-6.4576696230700508</v>
      </c>
      <c r="H356" s="13">
        <f t="shared" si="41"/>
        <v>1.5383061436898615</v>
      </c>
      <c r="I356" s="13">
        <f t="shared" si="45"/>
        <v>1.6083053592162426E-4</v>
      </c>
      <c r="J356" s="9"/>
      <c r="K356" s="13">
        <f t="shared" si="46"/>
        <v>0.21496868838626215</v>
      </c>
      <c r="L356" s="13">
        <f t="shared" si="47"/>
        <v>-0.21496868838626215</v>
      </c>
    </row>
    <row r="357" spans="1:12">
      <c r="A357" s="9"/>
      <c r="B357" s="14">
        <v>4.2875000000000005</v>
      </c>
      <c r="C357" s="15">
        <v>7.4436990113065107E-2</v>
      </c>
      <c r="D357" s="13">
        <f t="shared" si="40"/>
        <v>4.2649253731356671</v>
      </c>
      <c r="E357" s="3">
        <f t="shared" si="42"/>
        <v>6.4676308825959913E-2</v>
      </c>
      <c r="F357" s="3">
        <f t="shared" si="43"/>
        <v>3.0262241371931866</v>
      </c>
      <c r="G357" s="3">
        <f t="shared" si="44"/>
        <v>-11.606004790535845</v>
      </c>
      <c r="H357" s="13">
        <f t="shared" si="41"/>
        <v>3.7056795302122194</v>
      </c>
      <c r="I357" s="13">
        <f t="shared" si="45"/>
        <v>9.5270899188445505E-5</v>
      </c>
      <c r="J357" s="9"/>
      <c r="K357" s="13">
        <f t="shared" si="46"/>
        <v>0.21285618612160218</v>
      </c>
      <c r="L357" s="13">
        <f t="shared" si="47"/>
        <v>-0.21285618612160218</v>
      </c>
    </row>
    <row r="358" spans="1:12">
      <c r="A358" s="9"/>
      <c r="B358" s="14">
        <v>4.3</v>
      </c>
      <c r="C358" s="15">
        <v>9.1890282632965115E-2</v>
      </c>
      <c r="D358" s="13">
        <f t="shared" si="40"/>
        <v>5.2649253731331873</v>
      </c>
      <c r="E358" s="3">
        <f t="shared" si="42"/>
        <v>0.10069067229235351</v>
      </c>
      <c r="F358" s="3">
        <f t="shared" si="43"/>
        <v>2.8811490773114885</v>
      </c>
      <c r="G358" s="3">
        <f t="shared" si="44"/>
        <v>-16.495933737648699</v>
      </c>
      <c r="H358" s="13">
        <f t="shared" si="41"/>
        <v>5.7691505586867144</v>
      </c>
      <c r="I358" s="13">
        <f t="shared" si="45"/>
        <v>7.7446858157070216E-5</v>
      </c>
      <c r="J358" s="9"/>
      <c r="K358" s="13">
        <f t="shared" si="46"/>
        <v>0.21074368385694242</v>
      </c>
      <c r="L358" s="13">
        <f t="shared" si="47"/>
        <v>-0.21074368385694242</v>
      </c>
    </row>
    <row r="359" spans="1:12">
      <c r="A359" s="9"/>
      <c r="B359" s="14">
        <v>4.3125</v>
      </c>
      <c r="C359" s="15">
        <v>0.12679686767326512</v>
      </c>
      <c r="D359" s="13">
        <f t="shared" si="40"/>
        <v>7.2649253731568733</v>
      </c>
      <c r="E359" s="3">
        <f t="shared" si="42"/>
        <v>0.13412754611223951</v>
      </c>
      <c r="F359" s="3">
        <f t="shared" si="43"/>
        <v>2.6749499055908799</v>
      </c>
      <c r="G359" s="3">
        <f t="shared" si="44"/>
        <v>-21.020132643814726</v>
      </c>
      <c r="H359" s="13">
        <f t="shared" si="41"/>
        <v>7.6849423086776572</v>
      </c>
      <c r="I359" s="13">
        <f t="shared" si="45"/>
        <v>5.3738846375644022E-5</v>
      </c>
      <c r="J359" s="9"/>
      <c r="K359" s="13">
        <f t="shared" si="46"/>
        <v>0.20863118159228244</v>
      </c>
      <c r="L359" s="13">
        <f t="shared" si="47"/>
        <v>-0.20863118159228244</v>
      </c>
    </row>
    <row r="360" spans="1:12">
      <c r="A360" s="9"/>
      <c r="B360" s="14">
        <v>4.3250000000000002</v>
      </c>
      <c r="C360" s="15">
        <v>0.14425016019326511</v>
      </c>
      <c r="D360" s="13">
        <f t="shared" si="40"/>
        <v>8.2649253731601231</v>
      </c>
      <c r="E360" s="3">
        <f t="shared" si="42"/>
        <v>0.16428002420652946</v>
      </c>
      <c r="F360" s="3">
        <f t="shared" si="43"/>
        <v>2.4121982475431958</v>
      </c>
      <c r="G360" s="3">
        <f t="shared" si="44"/>
        <v>-25.082609918153885</v>
      </c>
      <c r="H360" s="13">
        <f t="shared" si="41"/>
        <v>9.4125520453411387</v>
      </c>
      <c r="I360" s="13">
        <f t="shared" si="45"/>
        <v>4.0119545238986192E-4</v>
      </c>
      <c r="J360" s="9"/>
      <c r="K360" s="13">
        <f t="shared" si="46"/>
        <v>0.20651867932762247</v>
      </c>
      <c r="L360" s="13">
        <f t="shared" si="47"/>
        <v>-0.20651867932762247</v>
      </c>
    </row>
    <row r="361" spans="1:12">
      <c r="A361" s="9"/>
      <c r="B361" s="14">
        <v>4.3375000000000004</v>
      </c>
      <c r="C361" s="15">
        <v>0.16170345271226511</v>
      </c>
      <c r="D361" s="13">
        <f t="shared" si="40"/>
        <v>9.2649253731060757</v>
      </c>
      <c r="E361" s="3">
        <f t="shared" si="42"/>
        <v>0.19051334450110785</v>
      </c>
      <c r="F361" s="3">
        <f t="shared" si="43"/>
        <v>2.098665623566272</v>
      </c>
      <c r="G361" s="3">
        <f t="shared" si="44"/>
        <v>-28.600705554151521</v>
      </c>
      <c r="H361" s="13">
        <f t="shared" si="41"/>
        <v>10.915610580835368</v>
      </c>
      <c r="I361" s="13">
        <f t="shared" si="45"/>
        <v>8.3000986488482862E-4</v>
      </c>
      <c r="J361" s="9"/>
      <c r="K361" s="13">
        <f t="shared" si="46"/>
        <v>0.20440617706296249</v>
      </c>
      <c r="L361" s="13">
        <f t="shared" si="47"/>
        <v>-0.20440617706296249</v>
      </c>
    </row>
    <row r="362" spans="1:12">
      <c r="A362" s="9"/>
      <c r="B362" s="14">
        <v>4.3500000000000005</v>
      </c>
      <c r="C362" s="15">
        <v>0.1791567452322651</v>
      </c>
      <c r="D362" s="13">
        <f t="shared" si="40"/>
        <v>10.264925373109325</v>
      </c>
      <c r="E362" s="3">
        <f t="shared" si="42"/>
        <v>0.21227780455285009</v>
      </c>
      <c r="F362" s="3">
        <f t="shared" si="43"/>
        <v>1.7411568041393779</v>
      </c>
      <c r="G362" s="3">
        <f t="shared" si="44"/>
        <v>-31.506120155085718</v>
      </c>
      <c r="H362" s="13">
        <f t="shared" si="41"/>
        <v>12.162622285181282</v>
      </c>
      <c r="I362" s="13">
        <f t="shared" si="45"/>
        <v>1.0970045705177094E-3</v>
      </c>
      <c r="J362" s="9"/>
      <c r="K362" s="13">
        <f t="shared" si="46"/>
        <v>0.20229367479830251</v>
      </c>
      <c r="L362" s="13">
        <f t="shared" si="47"/>
        <v>-0.20229367479830251</v>
      </c>
    </row>
    <row r="363" spans="1:12">
      <c r="A363" s="9"/>
      <c r="B363" s="14">
        <v>4.3624999999999998</v>
      </c>
      <c r="C363" s="15">
        <v>0.1791567452322651</v>
      </c>
      <c r="D363" s="13">
        <f t="shared" si="40"/>
        <v>10.264925373109325</v>
      </c>
      <c r="E363" s="3">
        <f t="shared" si="42"/>
        <v>0.22911943333036017</v>
      </c>
      <c r="F363" s="3">
        <f t="shared" si="43"/>
        <v>1.3473303022008065</v>
      </c>
      <c r="G363" s="3">
        <f t="shared" si="44"/>
        <v>-33.745107777774905</v>
      </c>
      <c r="H363" s="13">
        <f t="shared" si="41"/>
        <v>13.127576534258683</v>
      </c>
      <c r="I363" s="13">
        <f t="shared" si="45"/>
        <v>2.4962702019875301E-3</v>
      </c>
      <c r="J363" s="9"/>
      <c r="K363" s="13">
        <f t="shared" si="46"/>
        <v>0.20018117253364265</v>
      </c>
      <c r="L363" s="13">
        <f t="shared" si="47"/>
        <v>-0.20018117253364265</v>
      </c>
    </row>
    <row r="364" spans="1:12">
      <c r="A364" s="9"/>
      <c r="B364" s="14">
        <v>4.375</v>
      </c>
      <c r="C364" s="15">
        <v>0.1791567452322651</v>
      </c>
      <c r="D364" s="13">
        <f t="shared" si="40"/>
        <v>10.264925373109325</v>
      </c>
      <c r="E364" s="3">
        <f t="shared" si="42"/>
        <v>0.24068838901759293</v>
      </c>
      <c r="F364" s="3">
        <f t="shared" si="43"/>
        <v>0.92551645497862012</v>
      </c>
      <c r="G364" s="3">
        <f t="shared" si="44"/>
        <v>-35.278079875957118</v>
      </c>
      <c r="H364" s="13">
        <f t="shared" si="41"/>
        <v>13.790428868510988</v>
      </c>
      <c r="I364" s="13">
        <f t="shared" si="45"/>
        <v>3.7861431869244725E-3</v>
      </c>
      <c r="J364" s="9"/>
      <c r="K364" s="13">
        <f t="shared" si="46"/>
        <v>0.19806867026898267</v>
      </c>
      <c r="L364" s="13">
        <f t="shared" si="47"/>
        <v>-0.19806867026898267</v>
      </c>
    </row>
    <row r="365" spans="1:12">
      <c r="A365" s="9"/>
      <c r="B365" s="14">
        <v>4.3875000000000002</v>
      </c>
      <c r="C365" s="15">
        <v>0.1791567452322651</v>
      </c>
      <c r="D365" s="13">
        <f t="shared" si="40"/>
        <v>10.264925373109325</v>
      </c>
      <c r="E365" s="3">
        <f t="shared" si="42"/>
        <v>0.24674514472420739</v>
      </c>
      <c r="F365" s="3">
        <f t="shared" si="43"/>
        <v>0.48454045652915612</v>
      </c>
      <c r="G365" s="3">
        <f t="shared" si="44"/>
        <v>-36.078924152763868</v>
      </c>
      <c r="H365" s="13">
        <f t="shared" si="41"/>
        <v>14.137455408041776</v>
      </c>
      <c r="I365" s="13">
        <f t="shared" si="45"/>
        <v>4.5681917458823846E-3</v>
      </c>
      <c r="J365" s="9"/>
      <c r="K365" s="13">
        <f t="shared" si="46"/>
        <v>0.19595616800432269</v>
      </c>
      <c r="L365" s="13">
        <f t="shared" si="47"/>
        <v>-0.19595616800432269</v>
      </c>
    </row>
    <row r="366" spans="1:12">
      <c r="A366" s="9"/>
      <c r="B366" s="14">
        <v>4.4000000000000004</v>
      </c>
      <c r="C366" s="15">
        <v>0.1791567452322651</v>
      </c>
      <c r="D366" s="13">
        <f t="shared" si="40"/>
        <v>10.264925373109325</v>
      </c>
      <c r="E366" s="3">
        <f t="shared" si="42"/>
        <v>0.24716456853195248</v>
      </c>
      <c r="F366" s="3">
        <f t="shared" si="43"/>
        <v>3.3553904619607722E-2</v>
      </c>
      <c r="G366" s="3">
        <f t="shared" si="44"/>
        <v>-36.134336896332158</v>
      </c>
      <c r="H366" s="13">
        <f t="shared" si="41"/>
        <v>14.161486622052875</v>
      </c>
      <c r="I366" s="13">
        <f t="shared" si="45"/>
        <v>4.6250640299615019E-3</v>
      </c>
      <c r="J366" s="9"/>
      <c r="K366" s="13">
        <f t="shared" si="46"/>
        <v>0.19384366573966272</v>
      </c>
      <c r="L366" s="13">
        <f t="shared" si="47"/>
        <v>-0.19384366573966272</v>
      </c>
    </row>
    <row r="367" spans="1:12">
      <c r="A367" s="9"/>
      <c r="B367" s="14">
        <v>4.4125000000000005</v>
      </c>
      <c r="C367" s="15">
        <v>0.1791567452322651</v>
      </c>
      <c r="D367" s="13">
        <f t="shared" si="40"/>
        <v>10.264925373109325</v>
      </c>
      <c r="E367" s="3">
        <f t="shared" si="42"/>
        <v>0.24193800219964567</v>
      </c>
      <c r="F367" s="3">
        <f t="shared" si="43"/>
        <v>-0.41812530658454428</v>
      </c>
      <c r="G367" s="3">
        <f t="shared" si="44"/>
        <v>-29.84340638151377</v>
      </c>
      <c r="H367" s="13">
        <f t="shared" si="41"/>
        <v>13.862026429866525</v>
      </c>
      <c r="I367" s="13">
        <f t="shared" si="45"/>
        <v>3.9414862264042713E-3</v>
      </c>
      <c r="J367" s="9"/>
      <c r="K367" s="13">
        <f t="shared" si="46"/>
        <v>0.19173116347500274</v>
      </c>
      <c r="L367" s="13">
        <f t="shared" si="47"/>
        <v>-0.19173116347500274</v>
      </c>
    </row>
    <row r="368" spans="1:12">
      <c r="A368" s="9"/>
      <c r="B368" s="14">
        <v>4.4249999999999998</v>
      </c>
      <c r="C368" s="15">
        <v>0.16170345271226511</v>
      </c>
      <c r="D368" s="13">
        <f t="shared" si="40"/>
        <v>9.2649253731060757</v>
      </c>
      <c r="E368" s="3">
        <f t="shared" si="42"/>
        <v>0.23204840362022736</v>
      </c>
      <c r="F368" s="3">
        <f t="shared" si="43"/>
        <v>-0.79116788635346635</v>
      </c>
      <c r="G368" s="3">
        <f t="shared" si="44"/>
        <v>-28.533617640317857</v>
      </c>
      <c r="H368" s="13">
        <f t="shared" si="41"/>
        <v>13.295394170187281</v>
      </c>
      <c r="I368" s="13">
        <f t="shared" si="45"/>
        <v>4.948412118243619E-3</v>
      </c>
      <c r="J368" s="9"/>
      <c r="K368" s="13">
        <f t="shared" si="46"/>
        <v>0.18961866121034299</v>
      </c>
      <c r="L368" s="13">
        <f t="shared" si="47"/>
        <v>-0.18961866121034299</v>
      </c>
    </row>
    <row r="369" spans="1:12">
      <c r="A369" s="9"/>
      <c r="B369" s="14">
        <v>4.4375</v>
      </c>
      <c r="C369" s="15">
        <v>0.14425016019326511</v>
      </c>
      <c r="D369" s="13">
        <f t="shared" si="40"/>
        <v>8.2649253731601231</v>
      </c>
      <c r="E369" s="3">
        <f t="shared" si="42"/>
        <v>0.21770042728450936</v>
      </c>
      <c r="F369" s="3">
        <f t="shared" si="43"/>
        <v>-1.1478381068574395</v>
      </c>
      <c r="G369" s="3">
        <f t="shared" si="44"/>
        <v>-26.627942748779493</v>
      </c>
      <c r="H369" s="13">
        <f t="shared" si="41"/>
        <v>12.473315681597059</v>
      </c>
      <c r="I369" s="13">
        <f t="shared" si="45"/>
        <v>5.3949417357751174E-3</v>
      </c>
      <c r="J369" s="9"/>
      <c r="K369" s="13">
        <f t="shared" si="46"/>
        <v>0.18750615894568301</v>
      </c>
      <c r="L369" s="13">
        <f t="shared" si="47"/>
        <v>-0.18750615894568301</v>
      </c>
    </row>
    <row r="370" spans="1:12">
      <c r="A370" s="9"/>
      <c r="B370" s="14">
        <v>4.45</v>
      </c>
      <c r="C370" s="15">
        <v>0.12679686767326512</v>
      </c>
      <c r="D370" s="13">
        <f t="shared" si="40"/>
        <v>7.2649253731568733</v>
      </c>
      <c r="E370" s="3">
        <f t="shared" si="42"/>
        <v>0.19919183489429457</v>
      </c>
      <c r="F370" s="3">
        <f t="shared" si="43"/>
        <v>-1.4806873912171832</v>
      </c>
      <c r="G370" s="3">
        <f t="shared" si="44"/>
        <v>-24.160769916083233</v>
      </c>
      <c r="H370" s="13">
        <f t="shared" si="41"/>
        <v>11.4128514529098</v>
      </c>
      <c r="I370" s="13">
        <f t="shared" si="45"/>
        <v>5.2410312789339282E-3</v>
      </c>
      <c r="J370" s="9"/>
      <c r="K370" s="13">
        <f t="shared" si="46"/>
        <v>0.18539365668102303</v>
      </c>
      <c r="L370" s="13">
        <f t="shared" si="47"/>
        <v>-0.18539365668102303</v>
      </c>
    </row>
    <row r="371" spans="1:12">
      <c r="A371" s="9"/>
      <c r="B371" s="14">
        <v>4.4625000000000004</v>
      </c>
      <c r="C371" s="15">
        <v>0.10934357515326511</v>
      </c>
      <c r="D371" s="13">
        <f t="shared" si="40"/>
        <v>6.2649253731536243</v>
      </c>
      <c r="E371" s="3">
        <f t="shared" si="42"/>
        <v>0.17690812220469176</v>
      </c>
      <c r="F371" s="3">
        <f t="shared" si="43"/>
        <v>-1.7826970151682235</v>
      </c>
      <c r="G371" s="3">
        <f t="shared" si="44"/>
        <v>-21.178201237053866</v>
      </c>
      <c r="H371" s="13">
        <f t="shared" si="41"/>
        <v>10.136088763913442</v>
      </c>
      <c r="I371" s="13">
        <f t="shared" si="45"/>
        <v>4.5649680182644464E-3</v>
      </c>
      <c r="J371" s="9"/>
      <c r="K371" s="13">
        <f t="shared" si="46"/>
        <v>0.18328115441636306</v>
      </c>
      <c r="L371" s="13">
        <f t="shared" si="47"/>
        <v>-0.18328115441636306</v>
      </c>
    </row>
    <row r="372" spans="1:12">
      <c r="A372" s="9"/>
      <c r="B372" s="14">
        <v>4.4750000000000005</v>
      </c>
      <c r="C372" s="15">
        <v>9.1890282632965115E-2</v>
      </c>
      <c r="D372" s="13">
        <f t="shared" si="40"/>
        <v>5.2649253731331873</v>
      </c>
      <c r="E372" s="3">
        <f t="shared" si="42"/>
        <v>0.15131531557179931</v>
      </c>
      <c r="F372" s="3">
        <f t="shared" si="43"/>
        <v>-2.047424530631397</v>
      </c>
      <c r="G372" s="3">
        <f t="shared" si="44"/>
        <v>-17.738127277579444</v>
      </c>
      <c r="H372" s="13">
        <f t="shared" si="41"/>
        <v>8.6697289579542858</v>
      </c>
      <c r="I372" s="13">
        <f t="shared" si="45"/>
        <v>3.5313345397815291E-3</v>
      </c>
      <c r="J372" s="9"/>
      <c r="K372" s="13">
        <f t="shared" si="46"/>
        <v>0.18116865215170308</v>
      </c>
      <c r="L372" s="13">
        <f t="shared" si="47"/>
        <v>-0.18116865215170308</v>
      </c>
    </row>
    <row r="373" spans="1:12">
      <c r="B373" s="14">
        <v>4.4874999999999998</v>
      </c>
      <c r="C373" s="15">
        <v>5.6983697593065111E-2</v>
      </c>
      <c r="D373" s="13">
        <f t="shared" ref="D373:D436" si="48">C373*180/PI()</f>
        <v>3.2649253731324186</v>
      </c>
      <c r="E373" s="3">
        <f t="shared" ref="E373:E436" si="49">F373*$C$3+E372</f>
        <v>0.12295092655178505</v>
      </c>
      <c r="F373" s="3">
        <f t="shared" ref="F373:F436" si="50">G372*$C$3+F372</f>
        <v>-2.2691511216011402</v>
      </c>
      <c r="G373" s="3">
        <f t="shared" si="44"/>
        <v>-13.909889002827132</v>
      </c>
      <c r="H373" s="13">
        <f t="shared" ref="H373:H436" si="51">E373*180/PI()</f>
        <v>7.0445691786402547</v>
      </c>
      <c r="I373" s="13">
        <f t="shared" ref="I373:I436" si="52">(C373-E373)^2</f>
        <v>4.3516752964921782E-3</v>
      </c>
      <c r="J373" s="9"/>
      <c r="K373" s="13">
        <f t="shared" si="46"/>
        <v>0.17905614988704321</v>
      </c>
      <c r="L373" s="13">
        <f t="shared" si="47"/>
        <v>-0.17905614988704321</v>
      </c>
    </row>
    <row r="374" spans="1:12">
      <c r="B374" s="14">
        <v>4.5</v>
      </c>
      <c r="C374" s="15">
        <v>3.953040507316511E-2</v>
      </c>
      <c r="D374" s="13">
        <f t="shared" si="48"/>
        <v>2.2649253731348993</v>
      </c>
      <c r="E374" s="3">
        <f t="shared" si="49"/>
        <v>9.2413117375079054E-2</v>
      </c>
      <c r="F374" s="3">
        <f t="shared" si="50"/>
        <v>-2.4430247341364795</v>
      </c>
      <c r="G374" s="3">
        <f t="shared" si="44"/>
        <v>-9.7733729081252285</v>
      </c>
      <c r="H374" s="13">
        <f t="shared" si="51"/>
        <v>5.2948815972391259</v>
      </c>
      <c r="I374" s="13">
        <f t="shared" si="52"/>
        <v>2.7965812604070005E-3</v>
      </c>
      <c r="J374" s="9"/>
      <c r="K374" s="13">
        <f t="shared" si="46"/>
        <v>0.17694364762238324</v>
      </c>
      <c r="L374" s="13">
        <f t="shared" si="47"/>
        <v>-0.17694364762238324</v>
      </c>
    </row>
    <row r="375" spans="1:12">
      <c r="B375" s="14">
        <v>4.5125000000000002</v>
      </c>
      <c r="C375" s="15">
        <v>4.623820033265111E-3</v>
      </c>
      <c r="D375" s="13">
        <f t="shared" si="48"/>
        <v>0.26492537313413078</v>
      </c>
      <c r="E375" s="3">
        <f t="shared" si="49"/>
        <v>6.0348218681478487E-2</v>
      </c>
      <c r="F375" s="3">
        <f t="shared" si="50"/>
        <v>-2.565191895488045</v>
      </c>
      <c r="G375" s="3">
        <f t="shared" si="44"/>
        <v>-5.4174548068665613</v>
      </c>
      <c r="H375" s="13">
        <f t="shared" si="51"/>
        <v>3.4576982315812672</v>
      </c>
      <c r="I375" s="13">
        <f t="shared" si="52"/>
        <v>3.1052086047050043E-3</v>
      </c>
      <c r="J375" s="9"/>
      <c r="K375" s="13">
        <f t="shared" si="46"/>
        <v>0.17483114535772326</v>
      </c>
      <c r="L375" s="13">
        <f t="shared" si="47"/>
        <v>-0.17483114535772326</v>
      </c>
    </row>
    <row r="376" spans="1:12">
      <c r="B376" s="14">
        <v>4.5250000000000004</v>
      </c>
      <c r="C376" s="15">
        <v>-1.282947248663489E-2</v>
      </c>
      <c r="D376" s="13">
        <f t="shared" si="48"/>
        <v>-0.73507462686338865</v>
      </c>
      <c r="E376" s="3">
        <f t="shared" si="49"/>
        <v>2.7436842674305018E-2</v>
      </c>
      <c r="F376" s="3">
        <f t="shared" si="50"/>
        <v>-2.6329100805738772</v>
      </c>
      <c r="G376" s="3">
        <f t="shared" si="44"/>
        <v>-0.93780081602593102</v>
      </c>
      <c r="H376" s="13">
        <f t="shared" si="51"/>
        <v>1.5720152884021081</v>
      </c>
      <c r="I376" s="13">
        <f t="shared" si="52"/>
        <v>1.6213761366401394E-3</v>
      </c>
      <c r="J376" s="9"/>
      <c r="K376" s="13">
        <f t="shared" si="46"/>
        <v>0.17271864309306328</v>
      </c>
      <c r="L376" s="13">
        <f t="shared" si="47"/>
        <v>-0.17271864309306328</v>
      </c>
    </row>
    <row r="377" spans="1:12">
      <c r="B377" s="14">
        <v>4.5375000000000005</v>
      </c>
      <c r="C377" s="15">
        <v>-4.7736057526534884E-2</v>
      </c>
      <c r="D377" s="13">
        <f t="shared" si="48"/>
        <v>-2.7350746268641566</v>
      </c>
      <c r="E377" s="3">
        <f t="shared" si="49"/>
        <v>-5.6210647103724989E-3</v>
      </c>
      <c r="F377" s="3">
        <f t="shared" si="50"/>
        <v>-2.6446325907742012</v>
      </c>
      <c r="G377" s="3">
        <f t="shared" si="44"/>
        <v>3.5658660336758183</v>
      </c>
      <c r="H377" s="13">
        <f t="shared" si="51"/>
        <v>-0.32206328427427067</v>
      </c>
      <c r="I377" s="13">
        <f t="shared" si="52"/>
        <v>1.7736726199054093E-3</v>
      </c>
      <c r="J377" s="9"/>
      <c r="K377" s="13">
        <f t="shared" si="46"/>
        <v>0.17060614082840331</v>
      </c>
      <c r="L377" s="13">
        <f t="shared" si="47"/>
        <v>-0.17060614082840331</v>
      </c>
    </row>
    <row r="378" spans="1:12">
      <c r="B378" s="14">
        <v>4.55</v>
      </c>
      <c r="C378" s="15">
        <v>-6.518935004653488E-2</v>
      </c>
      <c r="D378" s="13">
        <f t="shared" si="48"/>
        <v>-3.7350746268674055</v>
      </c>
      <c r="E378" s="3">
        <f t="shared" si="49"/>
        <v>-3.8121805527288166E-2</v>
      </c>
      <c r="F378" s="3">
        <f t="shared" si="50"/>
        <v>-2.6000592653532535</v>
      </c>
      <c r="G378" s="3">
        <f t="shared" si="44"/>
        <v>7.9928380220757749</v>
      </c>
      <c r="H378" s="13">
        <f t="shared" si="51"/>
        <v>-2.1842185641321059</v>
      </c>
      <c r="I378" s="13">
        <f t="shared" si="52"/>
        <v>7.3265196630140279E-4</v>
      </c>
      <c r="J378" s="9"/>
      <c r="K378" s="13">
        <f t="shared" si="46"/>
        <v>0.16849363856374355</v>
      </c>
      <c r="L378" s="13">
        <f t="shared" si="47"/>
        <v>-0.16849363856374355</v>
      </c>
    </row>
    <row r="379" spans="1:12">
      <c r="B379" s="14">
        <v>4.5625</v>
      </c>
      <c r="C379" s="15">
        <v>-8.2642642566434887E-2</v>
      </c>
      <c r="D379" s="13">
        <f t="shared" si="48"/>
        <v>-4.7350746268649253</v>
      </c>
      <c r="E379" s="3">
        <f t="shared" si="49"/>
        <v>-6.93736654032545E-2</v>
      </c>
      <c r="F379" s="3">
        <f t="shared" si="50"/>
        <v>-2.5001487900773065</v>
      </c>
      <c r="G379" s="3">
        <f t="shared" si="44"/>
        <v>12.244581990226653</v>
      </c>
      <c r="H379" s="13">
        <f t="shared" si="51"/>
        <v>-3.9748182369592171</v>
      </c>
      <c r="I379" s="13">
        <f t="shared" si="52"/>
        <v>1.7606575495700264E-4</v>
      </c>
      <c r="J379" s="9"/>
      <c r="K379" s="13">
        <f t="shared" si="46"/>
        <v>0.16638113629908358</v>
      </c>
      <c r="L379" s="13">
        <f t="shared" si="47"/>
        <v>-0.16638113629908358</v>
      </c>
    </row>
    <row r="380" spans="1:12">
      <c r="B380" s="14">
        <v>4.5750000000000002</v>
      </c>
      <c r="C380" s="15">
        <v>-0.10009593508673488</v>
      </c>
      <c r="D380" s="13">
        <f t="shared" si="48"/>
        <v>-5.7350746268853623</v>
      </c>
      <c r="E380" s="3">
        <f t="shared" si="49"/>
        <v>-9.8712309343247914E-2</v>
      </c>
      <c r="F380" s="3">
        <f t="shared" si="50"/>
        <v>-2.3470915151994731</v>
      </c>
      <c r="G380" s="3">
        <f t="shared" si="44"/>
        <v>16.227720445553896</v>
      </c>
      <c r="H380" s="13">
        <f t="shared" si="51"/>
        <v>-5.6557987113579085</v>
      </c>
      <c r="I380" s="13">
        <f t="shared" si="52"/>
        <v>1.9144201980398593E-6</v>
      </c>
      <c r="J380" s="9"/>
      <c r="K380" s="13">
        <f t="shared" si="46"/>
        <v>0.1642686340344236</v>
      </c>
      <c r="L380" s="13">
        <f t="shared" si="47"/>
        <v>-0.1642686340344236</v>
      </c>
    </row>
    <row r="381" spans="1:12">
      <c r="B381" s="14">
        <v>4.5875000000000004</v>
      </c>
      <c r="C381" s="15">
        <v>-0.11754922760673489</v>
      </c>
      <c r="D381" s="13">
        <f t="shared" si="48"/>
        <v>-6.7350746268886121</v>
      </c>
      <c r="E381" s="3">
        <f t="shared" si="49"/>
        <v>-0.12551537196362353</v>
      </c>
      <c r="F381" s="3">
        <f t="shared" si="50"/>
        <v>-2.1442450096300494</v>
      </c>
      <c r="G381" s="3">
        <f t="shared" si="44"/>
        <v>19.856601719401851</v>
      </c>
      <c r="H381" s="13">
        <f t="shared" si="51"/>
        <v>-7.1915010775302877</v>
      </c>
      <c r="I381" s="13">
        <f t="shared" si="52"/>
        <v>6.34594559147887E-5</v>
      </c>
      <c r="J381" s="9"/>
      <c r="K381" s="13">
        <f t="shared" si="46"/>
        <v>0.16215613176976362</v>
      </c>
      <c r="L381" s="13">
        <f t="shared" si="47"/>
        <v>-0.16215613176976362</v>
      </c>
    </row>
    <row r="382" spans="1:12">
      <c r="B382" s="14">
        <v>4.6000000000000005</v>
      </c>
      <c r="C382" s="15">
        <v>-0.13500252012673489</v>
      </c>
      <c r="D382" s="13">
        <f t="shared" si="48"/>
        <v>-7.7350746268918611</v>
      </c>
      <c r="E382" s="3">
        <f t="shared" si="49"/>
        <v>-0.14921584056534259</v>
      </c>
      <c r="F382" s="3">
        <f t="shared" si="50"/>
        <v>-1.8960374881375262</v>
      </c>
      <c r="G382" s="3">
        <f t="shared" si="44"/>
        <v>23.055297294729243</v>
      </c>
      <c r="H382" s="13">
        <f t="shared" si="51"/>
        <v>-8.5494379008911139</v>
      </c>
      <c r="I382" s="13">
        <f t="shared" si="52"/>
        <v>2.0201847789054359E-4</v>
      </c>
      <c r="J382" s="9"/>
      <c r="K382" s="13">
        <f t="shared" si="46"/>
        <v>0.16004362950510365</v>
      </c>
      <c r="L382" s="13">
        <f t="shared" si="47"/>
        <v>-0.16004362950510365</v>
      </c>
    </row>
    <row r="383" spans="1:12">
      <c r="B383" s="14">
        <v>4.6124999999999998</v>
      </c>
      <c r="C383" s="15">
        <v>-0.15245581264573488</v>
      </c>
      <c r="D383" s="13">
        <f t="shared" si="48"/>
        <v>-8.7350746268378145</v>
      </c>
      <c r="E383" s="3">
        <f t="shared" si="49"/>
        <v>-0.16931391896476022</v>
      </c>
      <c r="F383" s="3">
        <f t="shared" si="50"/>
        <v>-1.6078462719534106</v>
      </c>
      <c r="G383" s="3">
        <f t="shared" si="44"/>
        <v>25.758958616354949</v>
      </c>
      <c r="H383" s="13">
        <f t="shared" si="51"/>
        <v>-9.7009729695007891</v>
      </c>
      <c r="I383" s="13">
        <f t="shared" si="52"/>
        <v>2.841957486635623E-4</v>
      </c>
      <c r="J383" s="9"/>
      <c r="K383" s="13">
        <f t="shared" si="46"/>
        <v>0.15793112724044378</v>
      </c>
      <c r="L383" s="13">
        <f t="shared" si="47"/>
        <v>-0.15793112724044378</v>
      </c>
    </row>
    <row r="384" spans="1:12">
      <c r="B384" s="14">
        <v>4.625</v>
      </c>
      <c r="C384" s="15">
        <v>-0.15245581264573488</v>
      </c>
      <c r="D384" s="13">
        <f t="shared" si="48"/>
        <v>-8.7350746268378145</v>
      </c>
      <c r="E384" s="3">
        <f t="shared" si="49"/>
        <v>-0.1853871600803724</v>
      </c>
      <c r="F384" s="3">
        <f t="shared" si="50"/>
        <v>-1.2858592892489737</v>
      </c>
      <c r="G384" s="3">
        <f t="shared" si="44"/>
        <v>27.91456375213799</v>
      </c>
      <c r="H384" s="13">
        <f t="shared" si="51"/>
        <v>-10.621901848521514</v>
      </c>
      <c r="I384" s="13">
        <f t="shared" si="52"/>
        <v>1.0844736438608072E-3</v>
      </c>
      <c r="J384" s="9"/>
      <c r="K384" s="13">
        <f t="shared" si="46"/>
        <v>0.1558186249757838</v>
      </c>
      <c r="L384" s="13">
        <f t="shared" si="47"/>
        <v>-0.1558186249757838</v>
      </c>
    </row>
    <row r="385" spans="2:12">
      <c r="B385" s="14">
        <v>4.6375000000000002</v>
      </c>
      <c r="C385" s="15">
        <v>-0.15245581264573488</v>
      </c>
      <c r="D385" s="13">
        <f t="shared" si="48"/>
        <v>-8.7350746268378145</v>
      </c>
      <c r="E385" s="3">
        <f t="shared" si="49"/>
        <v>-0.19709875060971302</v>
      </c>
      <c r="F385" s="3">
        <f t="shared" si="50"/>
        <v>-0.93692724234724878</v>
      </c>
      <c r="G385" s="3">
        <f t="shared" si="44"/>
        <v>29.481167299695954</v>
      </c>
      <c r="H385" s="13">
        <f t="shared" si="51"/>
        <v>-11.292926557238117</v>
      </c>
      <c r="I385" s="13">
        <f t="shared" si="52"/>
        <v>1.9929919100556007E-3</v>
      </c>
      <c r="J385" s="9"/>
      <c r="K385" s="13">
        <f t="shared" si="46"/>
        <v>0.15370612271112394</v>
      </c>
      <c r="L385" s="13">
        <f t="shared" si="47"/>
        <v>-0.15370612271112394</v>
      </c>
    </row>
    <row r="386" spans="2:12">
      <c r="B386" s="14">
        <v>4.6500000000000004</v>
      </c>
      <c r="C386" s="15">
        <v>-0.15245581264573488</v>
      </c>
      <c r="D386" s="13">
        <f t="shared" si="48"/>
        <v>-8.7350746268378145</v>
      </c>
      <c r="E386" s="3">
        <f t="shared" si="49"/>
        <v>-0.20420390874847613</v>
      </c>
      <c r="F386" s="3">
        <f t="shared" si="50"/>
        <v>-0.56841265110104933</v>
      </c>
      <c r="G386" s="3">
        <f t="shared" si="44"/>
        <v>30.429820527473126</v>
      </c>
      <c r="H386" s="13">
        <f t="shared" si="51"/>
        <v>-11.700022131362271</v>
      </c>
      <c r="I386" s="13">
        <f t="shared" si="52"/>
        <v>2.6778654502585446E-3</v>
      </c>
      <c r="J386" s="9"/>
      <c r="K386" s="13">
        <f t="shared" si="46"/>
        <v>0.15159362044646396</v>
      </c>
      <c r="L386" s="13">
        <f t="shared" si="47"/>
        <v>-0.15159362044646396</v>
      </c>
    </row>
    <row r="387" spans="2:12">
      <c r="B387" s="14">
        <v>4.6625000000000005</v>
      </c>
      <c r="C387" s="15">
        <v>-0.15245581264573488</v>
      </c>
      <c r="D387" s="13">
        <f t="shared" si="48"/>
        <v>-8.7350746268378145</v>
      </c>
      <c r="E387" s="3">
        <f t="shared" si="49"/>
        <v>-0.20655440742982156</v>
      </c>
      <c r="F387" s="3">
        <f t="shared" si="50"/>
        <v>-0.18803989450763525</v>
      </c>
      <c r="G387" s="3">
        <f t="shared" si="44"/>
        <v>30.743345325727763</v>
      </c>
      <c r="H387" s="13">
        <f t="shared" si="51"/>
        <v>-11.83469578555443</v>
      </c>
      <c r="I387" s="13">
        <f t="shared" si="52"/>
        <v>2.9266579576128111E-3</v>
      </c>
      <c r="J387" s="9"/>
      <c r="K387" s="13">
        <f t="shared" si="46"/>
        <v>0.14948111818180398</v>
      </c>
      <c r="L387" s="13">
        <f t="shared" si="47"/>
        <v>-0.14948111818180398</v>
      </c>
    </row>
    <row r="388" spans="2:12">
      <c r="B388" s="14">
        <v>4.6749999999999998</v>
      </c>
      <c r="C388" s="15">
        <v>-0.15245581264573488</v>
      </c>
      <c r="D388" s="13">
        <f t="shared" si="48"/>
        <v>-8.7350746268378145</v>
      </c>
      <c r="E388" s="3">
        <f t="shared" si="49"/>
        <v>-0.20410125840402205</v>
      </c>
      <c r="F388" s="3">
        <f t="shared" si="50"/>
        <v>0.1962519220639618</v>
      </c>
      <c r="G388" s="3">
        <f t="shared" si="44"/>
        <v>24.816124865636169</v>
      </c>
      <c r="H388" s="13">
        <f t="shared" si="51"/>
        <v>-11.694140699859489</v>
      </c>
      <c r="I388" s="13">
        <f t="shared" si="52"/>
        <v>2.667252067572182E-3</v>
      </c>
      <c r="J388" s="9"/>
      <c r="K388" s="13">
        <f t="shared" si="46"/>
        <v>0.14736861591714412</v>
      </c>
      <c r="L388" s="13">
        <f t="shared" si="47"/>
        <v>-0.14736861591714412</v>
      </c>
    </row>
    <row r="389" spans="2:12">
      <c r="B389" s="14">
        <v>4.6875</v>
      </c>
      <c r="C389" s="15">
        <v>-0.13500252012673489</v>
      </c>
      <c r="D389" s="13">
        <f t="shared" si="48"/>
        <v>-7.7350746268918611</v>
      </c>
      <c r="E389" s="3">
        <f t="shared" si="49"/>
        <v>-0.19777058986796686</v>
      </c>
      <c r="F389" s="3">
        <f t="shared" si="50"/>
        <v>0.50645348288441394</v>
      </c>
      <c r="G389" s="3">
        <f t="shared" si="44"/>
        <v>23.970927086732836</v>
      </c>
      <c r="H389" s="13">
        <f t="shared" si="51"/>
        <v>-11.331420111247262</v>
      </c>
      <c r="I389" s="13">
        <f t="shared" si="52"/>
        <v>3.9398305790401614E-3</v>
      </c>
      <c r="J389" s="9"/>
      <c r="K389" s="13">
        <f t="shared" si="46"/>
        <v>0.14525611365248414</v>
      </c>
      <c r="L389" s="13">
        <f t="shared" si="47"/>
        <v>-0.14525611365248414</v>
      </c>
    </row>
    <row r="390" spans="2:12">
      <c r="B390" s="14">
        <v>4.7</v>
      </c>
      <c r="C390" s="15">
        <v>-0.11754922760673489</v>
      </c>
      <c r="D390" s="13">
        <f t="shared" si="48"/>
        <v>-6.7350746268886121</v>
      </c>
      <c r="E390" s="3">
        <f t="shared" si="49"/>
        <v>-0.18769446397460968</v>
      </c>
      <c r="F390" s="3">
        <f t="shared" si="50"/>
        <v>0.80609007146857437</v>
      </c>
      <c r="G390" s="3">
        <f t="shared" si="44"/>
        <v>22.623480037889831</v>
      </c>
      <c r="H390" s="13">
        <f t="shared" si="51"/>
        <v>-10.754100623715409</v>
      </c>
      <c r="I390" s="13">
        <f t="shared" si="52"/>
        <v>4.9203541851050234E-3</v>
      </c>
      <c r="J390" s="9"/>
      <c r="K390" s="13">
        <f t="shared" si="46"/>
        <v>0.14314361138782417</v>
      </c>
      <c r="L390" s="13">
        <f t="shared" si="47"/>
        <v>-0.14314361138782417</v>
      </c>
    </row>
    <row r="391" spans="2:12">
      <c r="B391" s="14">
        <v>4.7125000000000004</v>
      </c>
      <c r="C391" s="15">
        <v>-0.10009593508673488</v>
      </c>
      <c r="D391" s="13">
        <f t="shared" si="48"/>
        <v>-5.7350746268853623</v>
      </c>
      <c r="E391" s="3">
        <f t="shared" si="49"/>
        <v>-0.17408341932533222</v>
      </c>
      <c r="F391" s="3">
        <f t="shared" si="50"/>
        <v>1.0888835719421972</v>
      </c>
      <c r="G391" s="3">
        <f t="shared" si="44"/>
        <v>20.799247095362002</v>
      </c>
      <c r="H391" s="13">
        <f t="shared" si="51"/>
        <v>-9.9742452105476893</v>
      </c>
      <c r="I391" s="13">
        <f t="shared" si="52"/>
        <v>5.4741478239566906E-3</v>
      </c>
      <c r="J391" s="9"/>
      <c r="K391" s="13">
        <f t="shared" si="46"/>
        <v>0.14103110912316419</v>
      </c>
      <c r="L391" s="13">
        <f t="shared" si="47"/>
        <v>-0.14103110912316419</v>
      </c>
    </row>
    <row r="392" spans="2:12">
      <c r="B392" s="14">
        <v>4.7250000000000005</v>
      </c>
      <c r="C392" s="15">
        <v>-0.10009593508673488</v>
      </c>
      <c r="D392" s="13">
        <f t="shared" si="48"/>
        <v>-5.7350746268853623</v>
      </c>
      <c r="E392" s="3">
        <f t="shared" si="49"/>
        <v>-0.15722249231740446</v>
      </c>
      <c r="F392" s="3">
        <f t="shared" si="50"/>
        <v>1.3488741606342223</v>
      </c>
      <c r="G392" s="3">
        <f t="shared" si="44"/>
        <v>18.533420627990925</v>
      </c>
      <c r="H392" s="13">
        <f t="shared" si="51"/>
        <v>-9.0081852543152845</v>
      </c>
      <c r="I392" s="13">
        <f t="shared" si="52"/>
        <v>3.2634435410289664E-3</v>
      </c>
      <c r="J392" s="9"/>
      <c r="K392" s="13">
        <f t="shared" si="46"/>
        <v>0.13891860685850421</v>
      </c>
      <c r="L392" s="13">
        <f t="shared" si="47"/>
        <v>-0.13891860685850421</v>
      </c>
    </row>
    <row r="393" spans="2:12">
      <c r="B393" s="14">
        <v>4.7374999999999998</v>
      </c>
      <c r="C393" s="15">
        <v>-6.518935004653488E-2</v>
      </c>
      <c r="D393" s="13">
        <f t="shared" si="48"/>
        <v>-3.7350746268674055</v>
      </c>
      <c r="E393" s="3">
        <f t="shared" si="49"/>
        <v>-0.1374657183363531</v>
      </c>
      <c r="F393" s="3">
        <f t="shared" si="50"/>
        <v>1.580541918484109</v>
      </c>
      <c r="G393" s="3">
        <f t="shared" si="44"/>
        <v>15.870771180316286</v>
      </c>
      <c r="H393" s="13">
        <f t="shared" si="51"/>
        <v>-7.8762054884071642</v>
      </c>
      <c r="I393" s="13">
        <f t="shared" si="52"/>
        <v>5.2238734131654406E-3</v>
      </c>
      <c r="J393" s="9"/>
      <c r="K393" s="13">
        <f t="shared" si="46"/>
        <v>0.13680610459384446</v>
      </c>
      <c r="L393" s="13">
        <f t="shared" si="47"/>
        <v>-0.13680610459384446</v>
      </c>
    </row>
    <row r="394" spans="2:12">
      <c r="B394" s="14">
        <v>4.75</v>
      </c>
      <c r="C394" s="15">
        <v>-4.7736057526534884E-2</v>
      </c>
      <c r="D394" s="13">
        <f t="shared" si="48"/>
        <v>-2.7350746268641566</v>
      </c>
      <c r="E394" s="3">
        <f t="shared" si="49"/>
        <v>-0.11522913635837731</v>
      </c>
      <c r="F394" s="3">
        <f t="shared" si="50"/>
        <v>1.7789265582380627</v>
      </c>
      <c r="G394" s="3">
        <f t="shared" si="44"/>
        <v>12.8652494980653</v>
      </c>
      <c r="H394" s="13">
        <f t="shared" si="51"/>
        <v>-6.6021431902724839</v>
      </c>
      <c r="I394" s="13">
        <f t="shared" si="52"/>
        <v>4.5553156902012962E-3</v>
      </c>
      <c r="J394" s="9"/>
      <c r="K394" s="13">
        <f t="shared" si="46"/>
        <v>0.13469360232918448</v>
      </c>
      <c r="L394" s="13">
        <f t="shared" si="47"/>
        <v>-0.13469360232918448</v>
      </c>
    </row>
    <row r="395" spans="2:12">
      <c r="B395" s="14">
        <v>4.7625000000000002</v>
      </c>
      <c r="C395" s="15">
        <v>-3.0282765006634887E-2</v>
      </c>
      <c r="D395" s="13">
        <f t="shared" si="48"/>
        <v>-1.7350746268666375</v>
      </c>
      <c r="E395" s="3">
        <f t="shared" si="49"/>
        <v>-9.0982359146328823E-2</v>
      </c>
      <c r="F395" s="3">
        <f t="shared" si="50"/>
        <v>1.939742176963879</v>
      </c>
      <c r="G395" s="3">
        <f t="shared" si="44"/>
        <v>9.5792511193711825</v>
      </c>
      <c r="H395" s="13">
        <f t="shared" si="51"/>
        <v>-5.2129051892281248</v>
      </c>
      <c r="I395" s="13">
        <f t="shared" si="52"/>
        <v>3.6844407287235661E-3</v>
      </c>
      <c r="J395" s="9"/>
      <c r="K395" s="13">
        <f t="shared" si="46"/>
        <v>0.1325811000645245</v>
      </c>
      <c r="L395" s="13">
        <f t="shared" si="47"/>
        <v>-0.1325811000645245</v>
      </c>
    </row>
    <row r="396" spans="2:12">
      <c r="B396" s="14">
        <v>4.7750000000000004</v>
      </c>
      <c r="C396" s="15">
        <v>-1.282947248663489E-2</v>
      </c>
      <c r="D396" s="13">
        <f t="shared" si="48"/>
        <v>-0.73507462686338865</v>
      </c>
      <c r="E396" s="3">
        <f t="shared" si="49"/>
        <v>-6.5238823946878591E-2</v>
      </c>
      <c r="F396" s="3">
        <f t="shared" si="50"/>
        <v>2.0594828159560188</v>
      </c>
      <c r="G396" s="3">
        <f t="shared" si="44"/>
        <v>6.0824858352541069</v>
      </c>
      <c r="H396" s="13">
        <f t="shared" si="51"/>
        <v>-3.7379092725531509</v>
      </c>
      <c r="I396" s="13">
        <f t="shared" si="52"/>
        <v>2.7467401204833482E-3</v>
      </c>
      <c r="J396" s="9"/>
      <c r="K396" s="13">
        <f t="shared" si="46"/>
        <v>0.13046859779986453</v>
      </c>
      <c r="L396" s="13">
        <f t="shared" si="47"/>
        <v>-0.13046859779986453</v>
      </c>
    </row>
    <row r="397" spans="2:12">
      <c r="B397" s="14">
        <v>4.7875000000000005</v>
      </c>
      <c r="C397" s="15">
        <v>4.623820033265111E-3</v>
      </c>
      <c r="D397" s="13">
        <f t="shared" si="48"/>
        <v>0.26492537313413078</v>
      </c>
      <c r="E397" s="3">
        <f t="shared" si="49"/>
        <v>-3.8544900335669902E-2</v>
      </c>
      <c r="F397" s="3">
        <f t="shared" si="50"/>
        <v>2.1355138888966954</v>
      </c>
      <c r="G397" s="3">
        <f t="shared" si="44"/>
        <v>2.4504423401432671</v>
      </c>
      <c r="H397" s="13">
        <f t="shared" si="51"/>
        <v>-2.2084601109862754</v>
      </c>
      <c r="I397" s="13">
        <f t="shared" si="52"/>
        <v>1.8635384182913049E-3</v>
      </c>
      <c r="J397" s="9"/>
      <c r="K397" s="13">
        <f t="shared" si="46"/>
        <v>0.12835609553520455</v>
      </c>
      <c r="L397" s="13">
        <f t="shared" si="47"/>
        <v>-0.12835609553520455</v>
      </c>
    </row>
    <row r="398" spans="2:12">
      <c r="B398" s="14">
        <v>4.8</v>
      </c>
      <c r="C398" s="15">
        <v>2.207711255316511E-2</v>
      </c>
      <c r="D398" s="13">
        <f t="shared" si="48"/>
        <v>1.2649253731316501</v>
      </c>
      <c r="E398" s="3">
        <f t="shared" si="49"/>
        <v>-1.1468095108813824E-2</v>
      </c>
      <c r="F398" s="3">
        <f t="shared" si="50"/>
        <v>2.1661444181484861</v>
      </c>
      <c r="G398" s="3">
        <f t="shared" si="44"/>
        <v>-1.2375062910839794</v>
      </c>
      <c r="H398" s="13">
        <f t="shared" si="51"/>
        <v>-0.65707344878965468</v>
      </c>
      <c r="I398" s="13">
        <f t="shared" si="52"/>
        <v>1.1252809570852903E-3</v>
      </c>
      <c r="J398" s="9"/>
      <c r="K398" s="13">
        <f t="shared" si="46"/>
        <v>0.12624359327054469</v>
      </c>
      <c r="L398" s="13">
        <f t="shared" si="47"/>
        <v>-0.12624359327054469</v>
      </c>
    </row>
    <row r="399" spans="2:12">
      <c r="B399" s="14">
        <v>4.8125</v>
      </c>
      <c r="C399" s="15">
        <v>3.953040507316511E-2</v>
      </c>
      <c r="D399" s="13">
        <f t="shared" si="48"/>
        <v>2.2649253731348993</v>
      </c>
      <c r="E399" s="3">
        <f t="shared" si="49"/>
        <v>1.5415349760060384E-2</v>
      </c>
      <c r="F399" s="3">
        <f t="shared" si="50"/>
        <v>2.1506755895099365</v>
      </c>
      <c r="G399" s="3">
        <f t="shared" ref="G399:G462" si="53">-($C$4/$C$5)*SIN(E399)-$F$5*IF(F399&gt;0,1,IF(F399=0,0,-1))</f>
        <v>-4.9002582207222112</v>
      </c>
      <c r="H399" s="13">
        <f t="shared" si="51"/>
        <v>0.88323448096946622</v>
      </c>
      <c r="I399" s="13">
        <f t="shared" si="52"/>
        <v>5.8153589275410046E-4</v>
      </c>
      <c r="J399" s="9"/>
      <c r="K399" s="13">
        <f t="shared" ref="K399:K462" si="54">-$M$9*B399+$N$9</f>
        <v>0.12413109100588471</v>
      </c>
      <c r="L399" s="13">
        <f t="shared" ref="L399:L462" si="55">-K399</f>
        <v>-0.12413109100588471</v>
      </c>
    </row>
    <row r="400" spans="2:12">
      <c r="B400" s="14">
        <v>4.8250000000000002</v>
      </c>
      <c r="C400" s="15">
        <v>5.6983697593065111E-2</v>
      </c>
      <c r="D400" s="13">
        <f t="shared" si="48"/>
        <v>3.2649253731324186</v>
      </c>
      <c r="E400" s="3">
        <f t="shared" si="49"/>
        <v>4.1533129281946746E-2</v>
      </c>
      <c r="F400" s="3">
        <f t="shared" si="50"/>
        <v>2.0894223617509091</v>
      </c>
      <c r="G400" s="3">
        <f t="shared" si="53"/>
        <v>-8.4572620736529061</v>
      </c>
      <c r="H400" s="13">
        <f t="shared" si="51"/>
        <v>2.379673017826764</v>
      </c>
      <c r="I400" s="13">
        <f t="shared" si="52"/>
        <v>2.3872006113653501E-4</v>
      </c>
      <c r="J400" s="9"/>
      <c r="K400" s="13">
        <f t="shared" si="54"/>
        <v>0.12201858874122473</v>
      </c>
      <c r="L400" s="13">
        <f t="shared" si="55"/>
        <v>-0.12201858874122473</v>
      </c>
    </row>
    <row r="401" spans="2:12">
      <c r="B401" s="14">
        <v>4.8375000000000004</v>
      </c>
      <c r="C401" s="15">
        <v>7.4436990113065107E-2</v>
      </c>
      <c r="D401" s="13">
        <f t="shared" si="48"/>
        <v>4.2649253731356671</v>
      </c>
      <c r="E401" s="3">
        <f t="shared" si="49"/>
        <v>6.6329461604824849E-2</v>
      </c>
      <c r="F401" s="3">
        <f t="shared" si="50"/>
        <v>1.9837065858302478</v>
      </c>
      <c r="G401" s="3">
        <f t="shared" si="53"/>
        <v>-11.830763788857855</v>
      </c>
      <c r="H401" s="13">
        <f t="shared" si="51"/>
        <v>3.8003982073315039</v>
      </c>
      <c r="I401" s="13">
        <f t="shared" si="52"/>
        <v>6.5732018511928508E-5</v>
      </c>
      <c r="J401" s="9"/>
      <c r="K401" s="13">
        <f t="shared" si="54"/>
        <v>0.11990608647656475</v>
      </c>
      <c r="L401" s="13">
        <f t="shared" si="55"/>
        <v>-0.11990608647656475</v>
      </c>
    </row>
    <row r="402" spans="2:12">
      <c r="B402" s="14">
        <v>4.8500000000000005</v>
      </c>
      <c r="C402" s="15">
        <v>9.1890282632965115E-2</v>
      </c>
      <c r="D402" s="13">
        <f t="shared" si="48"/>
        <v>5.2649253731331873</v>
      </c>
      <c r="E402" s="3">
        <f t="shared" si="49"/>
        <v>8.9277237085693906E-2</v>
      </c>
      <c r="F402" s="3">
        <f t="shared" si="50"/>
        <v>1.8358220384695247</v>
      </c>
      <c r="G402" s="3">
        <f t="shared" si="53"/>
        <v>-14.947871251608934</v>
      </c>
      <c r="H402" s="13">
        <f t="shared" si="51"/>
        <v>5.1152088915990941</v>
      </c>
      <c r="I402" s="13">
        <f t="shared" si="52"/>
        <v>6.828007032113891E-6</v>
      </c>
      <c r="J402" s="9"/>
      <c r="K402" s="13">
        <f t="shared" si="54"/>
        <v>0.11779358421190478</v>
      </c>
      <c r="L402" s="13">
        <f t="shared" si="55"/>
        <v>-0.11779358421190478</v>
      </c>
    </row>
    <row r="403" spans="2:12">
      <c r="B403" s="14">
        <v>4.8624999999999998</v>
      </c>
      <c r="C403" s="15">
        <v>9.1890282632965115E-2</v>
      </c>
      <c r="D403" s="13">
        <f t="shared" si="48"/>
        <v>5.2649253731331873</v>
      </c>
      <c r="E403" s="3">
        <f t="shared" si="49"/>
        <v>0.10988940768349907</v>
      </c>
      <c r="F403" s="3">
        <f t="shared" si="50"/>
        <v>1.648973647824413</v>
      </c>
      <c r="G403" s="3">
        <f t="shared" si="53"/>
        <v>-17.742316265247204</v>
      </c>
      <c r="H403" s="13">
        <f t="shared" si="51"/>
        <v>6.2961992734569776</v>
      </c>
      <c r="I403" s="13">
        <f t="shared" si="52"/>
        <v>3.2396850258475902E-4</v>
      </c>
      <c r="J403" s="9"/>
      <c r="K403" s="13">
        <f t="shared" si="54"/>
        <v>0.11568108194724502</v>
      </c>
      <c r="L403" s="13">
        <f t="shared" si="55"/>
        <v>-0.11568108194724502</v>
      </c>
    </row>
    <row r="404" spans="2:12">
      <c r="B404" s="14">
        <v>4.875</v>
      </c>
      <c r="C404" s="15">
        <v>0.10934357515326511</v>
      </c>
      <c r="D404" s="13">
        <f t="shared" si="48"/>
        <v>6.2649253731536243</v>
      </c>
      <c r="E404" s="3">
        <f t="shared" si="49"/>
        <v>0.12772934136485936</v>
      </c>
      <c r="F404" s="3">
        <f t="shared" si="50"/>
        <v>1.427194694508823</v>
      </c>
      <c r="G404" s="3">
        <f t="shared" si="53"/>
        <v>-20.155839981198621</v>
      </c>
      <c r="H404" s="13">
        <f t="shared" si="51"/>
        <v>7.3183521801922069</v>
      </c>
      <c r="I404" s="13">
        <f t="shared" si="52"/>
        <v>3.3803639918740091E-4</v>
      </c>
      <c r="J404" s="9"/>
      <c r="K404" s="13">
        <f t="shared" si="54"/>
        <v>0.11356857968258505</v>
      </c>
      <c r="L404" s="13">
        <f t="shared" si="55"/>
        <v>-0.11356857968258505</v>
      </c>
    </row>
    <row r="405" spans="2:12">
      <c r="B405" s="14">
        <v>4.8875000000000002</v>
      </c>
      <c r="C405" s="15">
        <v>0.10934357515326511</v>
      </c>
      <c r="D405" s="13">
        <f t="shared" si="48"/>
        <v>6.2649253731536243</v>
      </c>
      <c r="E405" s="3">
        <f t="shared" si="49"/>
        <v>0.14241992504915738</v>
      </c>
      <c r="F405" s="3">
        <f t="shared" si="50"/>
        <v>1.1752466947438402</v>
      </c>
      <c r="G405" s="3">
        <f t="shared" si="53"/>
        <v>-22.13918223917879</v>
      </c>
      <c r="H405" s="13">
        <f t="shared" si="51"/>
        <v>8.1600606238862312</v>
      </c>
      <c r="I405" s="13">
        <f t="shared" si="52"/>
        <v>1.0940449224354925E-3</v>
      </c>
      <c r="J405" s="9"/>
      <c r="K405" s="13">
        <f t="shared" si="54"/>
        <v>0.11145607741792507</v>
      </c>
      <c r="L405" s="13">
        <f t="shared" si="55"/>
        <v>-0.11145607741792507</v>
      </c>
    </row>
    <row r="406" spans="2:12">
      <c r="B406" s="14">
        <v>4.9000000000000004</v>
      </c>
      <c r="C406" s="15">
        <v>0.10934357515326511</v>
      </c>
      <c r="D406" s="13">
        <f t="shared" si="48"/>
        <v>6.2649253731536243</v>
      </c>
      <c r="E406" s="3">
        <f t="shared" si="49"/>
        <v>0.15365126150858369</v>
      </c>
      <c r="F406" s="3">
        <f t="shared" si="50"/>
        <v>0.89850691675410532</v>
      </c>
      <c r="G406" s="3">
        <f t="shared" si="53"/>
        <v>-23.65270690079592</v>
      </c>
      <c r="H406" s="13">
        <f t="shared" si="51"/>
        <v>8.8035688013027631</v>
      </c>
      <c r="I406" s="13">
        <f t="shared" si="52"/>
        <v>1.963171070161284E-3</v>
      </c>
      <c r="J406" s="9"/>
      <c r="K406" s="13">
        <f t="shared" si="54"/>
        <v>0.10934357515326509</v>
      </c>
      <c r="L406" s="13">
        <f t="shared" si="55"/>
        <v>-0.10934357515326509</v>
      </c>
    </row>
    <row r="407" spans="2:12">
      <c r="B407" s="14">
        <v>4.9125000000000005</v>
      </c>
      <c r="C407" s="15">
        <v>0.10934357515326511</v>
      </c>
      <c r="D407" s="13">
        <f t="shared" si="48"/>
        <v>6.2649253731536243</v>
      </c>
      <c r="E407" s="3">
        <f t="shared" si="49"/>
        <v>0.16118686251476064</v>
      </c>
      <c r="F407" s="3">
        <f t="shared" si="50"/>
        <v>0.60284808049415628</v>
      </c>
      <c r="G407" s="3">
        <f t="shared" si="53"/>
        <v>-24.666734866340828</v>
      </c>
      <c r="H407" s="13">
        <f t="shared" si="51"/>
        <v>9.2353269350512388</v>
      </c>
      <c r="I407" s="13">
        <f t="shared" si="52"/>
        <v>2.687726444446602E-3</v>
      </c>
      <c r="J407" s="9"/>
      <c r="K407" s="13">
        <f t="shared" si="54"/>
        <v>0.10723107288860512</v>
      </c>
      <c r="L407" s="13">
        <f t="shared" si="55"/>
        <v>-0.10723107288860512</v>
      </c>
    </row>
    <row r="408" spans="2:12">
      <c r="B408" s="14">
        <v>4.9249999999999998</v>
      </c>
      <c r="C408" s="15">
        <v>0.10934357515326511</v>
      </c>
      <c r="D408" s="13">
        <f t="shared" si="48"/>
        <v>6.2649253731536243</v>
      </c>
      <c r="E408" s="3">
        <f t="shared" si="49"/>
        <v>0.16486828619807184</v>
      </c>
      <c r="F408" s="3">
        <f t="shared" si="50"/>
        <v>0.29451389466489591</v>
      </c>
      <c r="G408" s="3">
        <f t="shared" si="53"/>
        <v>-25.161677634136712</v>
      </c>
      <c r="H408" s="13">
        <f t="shared" si="51"/>
        <v>9.4462569747044771</v>
      </c>
      <c r="I408" s="13">
        <f t="shared" si="52"/>
        <v>3.0829935366092826E-3</v>
      </c>
      <c r="J408" s="9"/>
      <c r="K408" s="13">
        <f t="shared" si="54"/>
        <v>0.10511857062394525</v>
      </c>
      <c r="L408" s="13">
        <f t="shared" si="55"/>
        <v>-0.10511857062394525</v>
      </c>
    </row>
    <row r="409" spans="2:12">
      <c r="B409" s="14">
        <v>4.9375</v>
      </c>
      <c r="C409" s="15">
        <v>0.10934357515326511</v>
      </c>
      <c r="D409" s="13">
        <f t="shared" si="48"/>
        <v>6.2649253731536243</v>
      </c>
      <c r="E409" s="3">
        <f t="shared" si="49"/>
        <v>0.16461819775104919</v>
      </c>
      <c r="F409" s="3">
        <f t="shared" si="50"/>
        <v>-2.0007075761812987E-2</v>
      </c>
      <c r="G409" s="3">
        <f t="shared" si="53"/>
        <v>-19.528064435837972</v>
      </c>
      <c r="H409" s="13">
        <f t="shared" si="51"/>
        <v>9.4319279621850978</v>
      </c>
      <c r="I409" s="13">
        <f t="shared" si="52"/>
        <v>3.0552839033274625E-3</v>
      </c>
      <c r="J409" s="9"/>
      <c r="K409" s="13">
        <f t="shared" si="54"/>
        <v>0.10300606835928527</v>
      </c>
      <c r="L409" s="13">
        <f t="shared" si="55"/>
        <v>-0.10300606835928527</v>
      </c>
    </row>
    <row r="410" spans="2:12">
      <c r="B410" s="14">
        <v>4.95</v>
      </c>
      <c r="C410" s="15">
        <v>9.1890282632965115E-2</v>
      </c>
      <c r="D410" s="13">
        <f t="shared" si="48"/>
        <v>5.2649253731331873</v>
      </c>
      <c r="E410" s="3">
        <f t="shared" si="49"/>
        <v>0.16131684923592685</v>
      </c>
      <c r="F410" s="3">
        <f t="shared" si="50"/>
        <v>-0.26410788120978768</v>
      </c>
      <c r="G410" s="3">
        <f t="shared" si="53"/>
        <v>-19.084215797472751</v>
      </c>
      <c r="H410" s="13">
        <f t="shared" si="51"/>
        <v>9.242774625566808</v>
      </c>
      <c r="I410" s="13">
        <f t="shared" si="52"/>
        <v>4.8200481502754808E-3</v>
      </c>
      <c r="J410" s="9"/>
      <c r="K410" s="13">
        <f t="shared" si="54"/>
        <v>0.1008935660946253</v>
      </c>
      <c r="L410" s="13">
        <f t="shared" si="55"/>
        <v>-0.1008935660946253</v>
      </c>
    </row>
    <row r="411" spans="2:12">
      <c r="B411" s="14">
        <v>4.9625000000000004</v>
      </c>
      <c r="C411" s="15">
        <v>9.1890282632965115E-2</v>
      </c>
      <c r="D411" s="13">
        <f t="shared" si="48"/>
        <v>5.2649253731331873</v>
      </c>
      <c r="E411" s="3">
        <f t="shared" si="49"/>
        <v>0.15503359200244937</v>
      </c>
      <c r="F411" s="3">
        <f t="shared" si="50"/>
        <v>-0.50266057867819702</v>
      </c>
      <c r="G411" s="3">
        <f t="shared" si="53"/>
        <v>-18.238810556734705</v>
      </c>
      <c r="H411" s="13">
        <f t="shared" si="51"/>
        <v>8.8827705044935019</v>
      </c>
      <c r="I411" s="13">
        <f t="shared" si="52"/>
        <v>3.9870775181303983E-3</v>
      </c>
      <c r="J411" s="9"/>
      <c r="K411" s="13">
        <f t="shared" si="54"/>
        <v>9.8781063829965321E-2</v>
      </c>
      <c r="L411" s="13">
        <f t="shared" si="55"/>
        <v>-9.8781063829965321E-2</v>
      </c>
    </row>
    <row r="412" spans="2:12">
      <c r="B412" s="14">
        <v>4.9750000000000005</v>
      </c>
      <c r="C412" s="15">
        <v>7.4436990113065107E-2</v>
      </c>
      <c r="D412" s="13">
        <f t="shared" si="48"/>
        <v>4.2649253731356671</v>
      </c>
      <c r="E412" s="3">
        <f t="shared" si="49"/>
        <v>0.14590052061948211</v>
      </c>
      <c r="F412" s="3">
        <f t="shared" si="50"/>
        <v>-0.73064571063738082</v>
      </c>
      <c r="G412" s="3">
        <f t="shared" si="53"/>
        <v>-17.008493900870302</v>
      </c>
      <c r="H412" s="13">
        <f t="shared" si="51"/>
        <v>8.3594840602577687</v>
      </c>
      <c r="I412" s="13">
        <f t="shared" si="52"/>
        <v>5.1070361924415936E-3</v>
      </c>
      <c r="J412" s="9"/>
      <c r="K412" s="13">
        <f t="shared" si="54"/>
        <v>9.6668561565305344E-2</v>
      </c>
      <c r="L412" s="13">
        <f t="shared" si="55"/>
        <v>-9.6668561565305344E-2</v>
      </c>
    </row>
    <row r="413" spans="2:12">
      <c r="B413" s="14">
        <v>4.9874999999999998</v>
      </c>
      <c r="C413" s="15">
        <v>5.6983697593065111E-2</v>
      </c>
      <c r="D413" s="13">
        <f t="shared" si="48"/>
        <v>3.2649253731324186</v>
      </c>
      <c r="E413" s="3">
        <f t="shared" si="49"/>
        <v>0.13410987206450387</v>
      </c>
      <c r="F413" s="3">
        <f t="shared" si="50"/>
        <v>-0.94325188439825958</v>
      </c>
      <c r="G413" s="3">
        <f t="shared" si="53"/>
        <v>-15.417746180510541</v>
      </c>
      <c r="H413" s="13">
        <f t="shared" si="51"/>
        <v>7.6839296603354921</v>
      </c>
      <c r="I413" s="13">
        <f t="shared" si="52"/>
        <v>5.9484467885988108E-3</v>
      </c>
      <c r="J413" s="9"/>
      <c r="K413" s="13">
        <f t="shared" si="54"/>
        <v>9.455605930064559E-2</v>
      </c>
      <c r="L413" s="13">
        <f t="shared" si="55"/>
        <v>-9.455605930064559E-2</v>
      </c>
    </row>
    <row r="414" spans="2:12">
      <c r="B414" s="14">
        <v>5</v>
      </c>
      <c r="C414" s="15">
        <v>3.953040507316511E-2</v>
      </c>
      <c r="D414" s="13">
        <f t="shared" si="48"/>
        <v>2.2649253731348993</v>
      </c>
      <c r="E414" s="3">
        <f t="shared" si="49"/>
        <v>0.11991020066882085</v>
      </c>
      <c r="F414" s="3">
        <f t="shared" si="50"/>
        <v>-1.1359737116546413</v>
      </c>
      <c r="G414" s="3">
        <f t="shared" si="53"/>
        <v>-13.498641005976829</v>
      </c>
      <c r="H414" s="13">
        <f t="shared" si="51"/>
        <v>6.8703484188902166</v>
      </c>
      <c r="I414" s="13">
        <f t="shared" si="52"/>
        <v>6.4609115399994E-3</v>
      </c>
      <c r="J414" s="9"/>
      <c r="K414" s="13">
        <f t="shared" si="54"/>
        <v>9.2443557035985613E-2</v>
      </c>
      <c r="L414" s="13">
        <f t="shared" si="55"/>
        <v>-9.2443557035985613E-2</v>
      </c>
    </row>
    <row r="415" spans="2:12">
      <c r="B415" s="14">
        <v>5.0125000000000002</v>
      </c>
      <c r="C415" s="15">
        <v>2.207711255316511E-2</v>
      </c>
      <c r="D415" s="13">
        <f t="shared" si="48"/>
        <v>1.2649253731316501</v>
      </c>
      <c r="E415" s="3">
        <f t="shared" si="49"/>
        <v>0.10360136661595395</v>
      </c>
      <c r="F415" s="3">
        <f t="shared" si="50"/>
        <v>-1.3047067242293517</v>
      </c>
      <c r="G415" s="3">
        <f t="shared" si="53"/>
        <v>-11.290448567242287</v>
      </c>
      <c r="H415" s="13">
        <f t="shared" si="51"/>
        <v>5.9359210588817053</v>
      </c>
      <c r="I415" s="13">
        <f t="shared" si="52"/>
        <v>6.646204000494144E-3</v>
      </c>
      <c r="J415" s="9"/>
      <c r="K415" s="13">
        <f t="shared" si="54"/>
        <v>9.0331054771325636E-2</v>
      </c>
      <c r="L415" s="13">
        <f t="shared" si="55"/>
        <v>-9.0331054771325636E-2</v>
      </c>
    </row>
    <row r="416" spans="2:12">
      <c r="B416" s="14">
        <v>5.0250000000000004</v>
      </c>
      <c r="C416" s="15">
        <v>4.623820033265111E-3</v>
      </c>
      <c r="D416" s="13">
        <f t="shared" si="48"/>
        <v>0.26492537313413078</v>
      </c>
      <c r="E416" s="3">
        <f t="shared" si="49"/>
        <v>8.5528399974455452E-2</v>
      </c>
      <c r="F416" s="3">
        <f t="shared" si="50"/>
        <v>-1.4458373313198802</v>
      </c>
      <c r="G416" s="3">
        <f t="shared" si="53"/>
        <v>-8.8390422366100125</v>
      </c>
      <c r="H416" s="13">
        <f t="shared" si="51"/>
        <v>4.900416347043115</v>
      </c>
      <c r="I416" s="13">
        <f t="shared" si="52"/>
        <v>6.5455510554604584E-3</v>
      </c>
      <c r="J416" s="9"/>
      <c r="K416" s="13">
        <f t="shared" si="54"/>
        <v>8.821855250666566E-2</v>
      </c>
      <c r="L416" s="13">
        <f t="shared" si="55"/>
        <v>-8.821855250666566E-2</v>
      </c>
    </row>
    <row r="417" spans="2:12">
      <c r="B417" s="14">
        <v>5.0375000000000005</v>
      </c>
      <c r="C417" s="15">
        <v>4.623820033265111E-3</v>
      </c>
      <c r="D417" s="13">
        <f t="shared" si="48"/>
        <v>0.26492537313413078</v>
      </c>
      <c r="E417" s="3">
        <f t="shared" si="49"/>
        <v>6.6074332983486639E-2</v>
      </c>
      <c r="F417" s="3">
        <f t="shared" si="50"/>
        <v>-1.5563253592775055</v>
      </c>
      <c r="G417" s="3">
        <f t="shared" si="53"/>
        <v>-6.1960786604444413</v>
      </c>
      <c r="H417" s="13">
        <f t="shared" si="51"/>
        <v>3.7857804140958331</v>
      </c>
      <c r="I417" s="13">
        <f t="shared" si="52"/>
        <v>3.7761655418453435E-3</v>
      </c>
      <c r="J417" s="9"/>
      <c r="K417" s="13">
        <f t="shared" si="54"/>
        <v>8.6106050242005683E-2</v>
      </c>
      <c r="L417" s="13">
        <f t="shared" si="55"/>
        <v>-8.6106050242005683E-2</v>
      </c>
    </row>
    <row r="418" spans="2:12">
      <c r="B418" s="14">
        <v>5.05</v>
      </c>
      <c r="C418" s="15">
        <v>-1.282947248663489E-2</v>
      </c>
      <c r="D418" s="13">
        <f t="shared" si="48"/>
        <v>-0.73507462686338865</v>
      </c>
      <c r="E418" s="3">
        <f t="shared" si="49"/>
        <v>4.5652128701823377E-2</v>
      </c>
      <c r="F418" s="3">
        <f t="shared" si="50"/>
        <v>-1.6337763425330609</v>
      </c>
      <c r="G418" s="3">
        <f t="shared" si="53"/>
        <v>-3.4179421906672305</v>
      </c>
      <c r="H418" s="13">
        <f t="shared" si="51"/>
        <v>2.6156743004025294</v>
      </c>
      <c r="I418" s="13">
        <f t="shared" si="52"/>
        <v>3.420097677565884E-3</v>
      </c>
      <c r="J418" s="9"/>
      <c r="K418" s="13">
        <f t="shared" si="54"/>
        <v>8.3993547977345817E-2</v>
      </c>
      <c r="L418" s="13">
        <f t="shared" si="55"/>
        <v>-8.3993547977345817E-2</v>
      </c>
    </row>
    <row r="419" spans="2:12">
      <c r="B419" s="14">
        <v>5.0625</v>
      </c>
      <c r="C419" s="15">
        <v>-3.0282765006634887E-2</v>
      </c>
      <c r="D419" s="13">
        <f t="shared" si="48"/>
        <v>-1.7350746268666375</v>
      </c>
      <c r="E419" s="3">
        <f t="shared" si="49"/>
        <v>2.4695870952868362E-2</v>
      </c>
      <c r="F419" s="3">
        <f t="shared" si="50"/>
        <v>-1.6765006199164012</v>
      </c>
      <c r="G419" s="3">
        <f t="shared" si="53"/>
        <v>-0.56447040240337421</v>
      </c>
      <c r="H419" s="13">
        <f t="shared" si="51"/>
        <v>1.41496917699908</v>
      </c>
      <c r="I419" s="13">
        <f t="shared" si="52"/>
        <v>3.0226504119675842E-3</v>
      </c>
      <c r="J419" s="9"/>
      <c r="K419" s="13">
        <f t="shared" si="54"/>
        <v>8.188104571268584E-2</v>
      </c>
      <c r="L419" s="13">
        <f t="shared" si="55"/>
        <v>-8.188104571268584E-2</v>
      </c>
    </row>
    <row r="420" spans="2:12">
      <c r="B420" s="14">
        <v>5.0750000000000002</v>
      </c>
      <c r="C420" s="15">
        <v>-4.7736057526534884E-2</v>
      </c>
      <c r="D420" s="13">
        <f t="shared" si="48"/>
        <v>-2.7350746268641566</v>
      </c>
      <c r="E420" s="3">
        <f t="shared" si="49"/>
        <v>3.6514147035378169E-3</v>
      </c>
      <c r="F420" s="3">
        <f t="shared" si="50"/>
        <v>-1.6835564999464434</v>
      </c>
      <c r="G420" s="3">
        <f t="shared" si="53"/>
        <v>2.3024958521676746</v>
      </c>
      <c r="H420" s="13">
        <f t="shared" si="51"/>
        <v>0.20921065176472961</v>
      </c>
      <c r="I420" s="13">
        <f t="shared" si="52"/>
        <v>2.6406723021964928E-3</v>
      </c>
      <c r="J420" s="9"/>
      <c r="K420" s="13">
        <f t="shared" si="54"/>
        <v>7.9768543448025864E-2</v>
      </c>
      <c r="L420" s="13">
        <f t="shared" si="55"/>
        <v>-7.9768543448025864E-2</v>
      </c>
    </row>
    <row r="421" spans="2:12">
      <c r="B421" s="14">
        <v>5.0875000000000004</v>
      </c>
      <c r="C421" s="15">
        <v>-6.518935004653488E-2</v>
      </c>
      <c r="D421" s="13">
        <f t="shared" si="48"/>
        <v>-3.7350746268674055</v>
      </c>
      <c r="E421" s="3">
        <f t="shared" si="49"/>
        <v>-1.7033276568891528E-2</v>
      </c>
      <c r="F421" s="3">
        <f t="shared" si="50"/>
        <v>-1.6547753017943474</v>
      </c>
      <c r="G421" s="3">
        <f t="shared" si="53"/>
        <v>5.1206717116612515</v>
      </c>
      <c r="H421" s="13">
        <f t="shared" si="51"/>
        <v>-0.97593485867656038</v>
      </c>
      <c r="I421" s="13">
        <f t="shared" si="52"/>
        <v>2.3190074127841854E-3</v>
      </c>
      <c r="J421" s="9"/>
      <c r="K421" s="13">
        <f t="shared" si="54"/>
        <v>7.7656041183365887E-2</v>
      </c>
      <c r="L421" s="13">
        <f t="shared" si="55"/>
        <v>-7.7656041183365887E-2</v>
      </c>
    </row>
    <row r="422" spans="2:12">
      <c r="B422" s="14">
        <v>5.1000000000000005</v>
      </c>
      <c r="C422" s="15">
        <v>-6.518935004653488E-2</v>
      </c>
      <c r="D422" s="13">
        <f t="shared" si="48"/>
        <v>-3.7350746268674055</v>
      </c>
      <c r="E422" s="3">
        <f t="shared" si="49"/>
        <v>-3.6917862886373803E-2</v>
      </c>
      <c r="F422" s="3">
        <f t="shared" si="50"/>
        <v>-1.5907669053985818</v>
      </c>
      <c r="G422" s="3">
        <f t="shared" si="53"/>
        <v>7.8289162942928758</v>
      </c>
      <c r="H422" s="13">
        <f t="shared" si="51"/>
        <v>-2.1152377320318787</v>
      </c>
      <c r="I422" s="13">
        <f t="shared" si="52"/>
        <v>7.9927698624715265E-4</v>
      </c>
      <c r="J422" s="9"/>
      <c r="K422" s="13">
        <f t="shared" si="54"/>
        <v>7.554353891870591E-2</v>
      </c>
      <c r="L422" s="13">
        <f t="shared" si="55"/>
        <v>-7.554353891870591E-2</v>
      </c>
    </row>
    <row r="423" spans="2:12">
      <c r="B423" s="14">
        <v>5.1124999999999998</v>
      </c>
      <c r="C423" s="15">
        <v>-8.2642642566434887E-2</v>
      </c>
      <c r="D423" s="13">
        <f t="shared" si="48"/>
        <v>-4.7350746268649253</v>
      </c>
      <c r="E423" s="3">
        <f t="shared" si="49"/>
        <v>-5.5579181032872821E-2</v>
      </c>
      <c r="F423" s="3">
        <f t="shared" si="50"/>
        <v>-1.492905451719921</v>
      </c>
      <c r="G423" s="3">
        <f t="shared" si="53"/>
        <v>10.368765301047016</v>
      </c>
      <c r="H423" s="13">
        <f t="shared" si="51"/>
        <v>-3.1844525019771681</v>
      </c>
      <c r="I423" s="13">
        <f t="shared" si="52"/>
        <v>7.3243095017859364E-4</v>
      </c>
      <c r="J423" s="9"/>
      <c r="K423" s="13">
        <f t="shared" si="54"/>
        <v>7.3431036654046156E-2</v>
      </c>
      <c r="L423" s="13">
        <f t="shared" si="55"/>
        <v>-7.3431036654046156E-2</v>
      </c>
    </row>
    <row r="424" spans="2:12">
      <c r="B424" s="14">
        <v>5.125</v>
      </c>
      <c r="C424" s="15">
        <v>-8.2642642566434887E-2</v>
      </c>
      <c r="D424" s="13">
        <f t="shared" si="48"/>
        <v>-4.7350746268649253</v>
      </c>
      <c r="E424" s="3">
        <f t="shared" si="49"/>
        <v>-7.2620379601083238E-2</v>
      </c>
      <c r="F424" s="3">
        <f t="shared" si="50"/>
        <v>-1.3632958854568333</v>
      </c>
      <c r="G424" s="3">
        <f t="shared" si="53"/>
        <v>12.685832187117434</v>
      </c>
      <c r="H424" s="13">
        <f t="shared" si="51"/>
        <v>-4.1608412577800067</v>
      </c>
      <c r="I424" s="13">
        <f t="shared" si="52"/>
        <v>1.0044575494665924E-4</v>
      </c>
      <c r="J424" s="9"/>
      <c r="K424" s="13">
        <f t="shared" si="54"/>
        <v>7.1318534389386179E-2</v>
      </c>
      <c r="L424" s="13">
        <f t="shared" si="55"/>
        <v>-7.1318534389386179E-2</v>
      </c>
    </row>
    <row r="425" spans="2:12">
      <c r="B425" s="14">
        <v>5.1375000000000002</v>
      </c>
      <c r="C425" s="15">
        <v>-8.2642642566434887E-2</v>
      </c>
      <c r="D425" s="13">
        <f t="shared" si="48"/>
        <v>-4.7350746268649253</v>
      </c>
      <c r="E425" s="3">
        <f t="shared" si="49"/>
        <v>-8.7679416890056552E-2</v>
      </c>
      <c r="F425" s="3">
        <f t="shared" si="50"/>
        <v>-1.2047229831178654</v>
      </c>
      <c r="G425" s="3">
        <f t="shared" si="53"/>
        <v>14.731019851911686</v>
      </c>
      <c r="H425" s="13">
        <f t="shared" si="51"/>
        <v>-5.0236605379683068</v>
      </c>
      <c r="I425" s="13">
        <f t="shared" si="52"/>
        <v>2.5369095587094481E-5</v>
      </c>
      <c r="J425" s="9"/>
      <c r="K425" s="13">
        <f t="shared" si="54"/>
        <v>6.9206032124726202E-2</v>
      </c>
      <c r="L425" s="13">
        <f t="shared" si="55"/>
        <v>-6.9206032124726202E-2</v>
      </c>
    </row>
    <row r="426" spans="2:12">
      <c r="B426" s="14">
        <v>5.15</v>
      </c>
      <c r="C426" s="15">
        <v>-0.10009593508673488</v>
      </c>
      <c r="D426" s="13">
        <f t="shared" si="48"/>
        <v>-5.7350746268853623</v>
      </c>
      <c r="E426" s="3">
        <f t="shared" si="49"/>
        <v>-0.10043673232716867</v>
      </c>
      <c r="F426" s="3">
        <f t="shared" si="50"/>
        <v>-1.0205852349689692</v>
      </c>
      <c r="G426" s="3">
        <f t="shared" si="53"/>
        <v>16.461509222562512</v>
      </c>
      <c r="H426" s="13">
        <f t="shared" si="51"/>
        <v>-5.7546008704319229</v>
      </c>
      <c r="I426" s="13">
        <f t="shared" si="52"/>
        <v>1.1614275908728495E-7</v>
      </c>
      <c r="J426" s="9"/>
      <c r="K426" s="13">
        <f t="shared" si="54"/>
        <v>6.7093529860066226E-2</v>
      </c>
      <c r="L426" s="13">
        <f t="shared" si="55"/>
        <v>-6.7093529860066226E-2</v>
      </c>
    </row>
    <row r="427" spans="2:12">
      <c r="B427" s="14">
        <v>5.1625000000000005</v>
      </c>
      <c r="C427" s="15">
        <v>-0.10009593508673488</v>
      </c>
      <c r="D427" s="13">
        <f t="shared" si="48"/>
        <v>-5.7350746268853623</v>
      </c>
      <c r="E427" s="3">
        <f t="shared" si="49"/>
        <v>-0.11062193694825539</v>
      </c>
      <c r="F427" s="3">
        <f t="shared" si="50"/>
        <v>-0.81481636968693782</v>
      </c>
      <c r="G427" s="3">
        <f t="shared" si="53"/>
        <v>17.841517346386407</v>
      </c>
      <c r="H427" s="13">
        <f t="shared" si="51"/>
        <v>-6.3381701086973363</v>
      </c>
      <c r="I427" s="13">
        <f t="shared" si="52"/>
        <v>1.1079671518873334E-4</v>
      </c>
      <c r="J427" s="9"/>
      <c r="K427" s="13">
        <f t="shared" si="54"/>
        <v>6.4981027595406249E-2</v>
      </c>
      <c r="L427" s="13">
        <f t="shared" si="55"/>
        <v>-6.4981027595406249E-2</v>
      </c>
    </row>
    <row r="428" spans="2:12">
      <c r="B428" s="14">
        <v>5.1749999999999998</v>
      </c>
      <c r="C428" s="15">
        <v>-8.2642642566434887E-2</v>
      </c>
      <c r="D428" s="13">
        <f t="shared" si="48"/>
        <v>-4.7350746268649253</v>
      </c>
      <c r="E428" s="3">
        <f t="shared" si="49"/>
        <v>-0.11801940448396925</v>
      </c>
      <c r="F428" s="3">
        <f t="shared" si="50"/>
        <v>-0.59179740285710769</v>
      </c>
      <c r="G428" s="3">
        <f t="shared" si="53"/>
        <v>18.842840921348444</v>
      </c>
      <c r="H428" s="13">
        <f t="shared" si="51"/>
        <v>-6.7620137775787814</v>
      </c>
      <c r="I428" s="13">
        <f t="shared" si="52"/>
        <v>1.2515152837699094E-3</v>
      </c>
      <c r="J428" s="9"/>
      <c r="K428" s="13">
        <f t="shared" si="54"/>
        <v>6.2868525330746383E-2</v>
      </c>
      <c r="L428" s="13">
        <f t="shared" si="55"/>
        <v>-6.2868525330746383E-2</v>
      </c>
    </row>
    <row r="429" spans="2:12">
      <c r="B429" s="14">
        <v>5.1875</v>
      </c>
      <c r="C429" s="15">
        <v>-8.2642642566434887E-2</v>
      </c>
      <c r="D429" s="13">
        <f t="shared" si="48"/>
        <v>-4.7350746268649253</v>
      </c>
      <c r="E429" s="3">
        <f t="shared" si="49"/>
        <v>-0.12247267812572241</v>
      </c>
      <c r="F429" s="3">
        <f t="shared" si="50"/>
        <v>-0.3562618913402521</v>
      </c>
      <c r="G429" s="3">
        <f t="shared" si="53"/>
        <v>19.445217645928732</v>
      </c>
      <c r="H429" s="13">
        <f t="shared" si="51"/>
        <v>-7.0171675622680914</v>
      </c>
      <c r="I429" s="13">
        <f t="shared" si="52"/>
        <v>1.5864317326541083E-3</v>
      </c>
      <c r="J429" s="9"/>
      <c r="K429" s="13">
        <f t="shared" si="54"/>
        <v>6.0756023066086406E-2</v>
      </c>
      <c r="L429" s="13">
        <f t="shared" si="55"/>
        <v>-6.0756023066086406E-2</v>
      </c>
    </row>
    <row r="430" spans="2:12">
      <c r="B430" s="14">
        <v>5.2</v>
      </c>
      <c r="C430" s="15">
        <v>-8.2642642566434887E-2</v>
      </c>
      <c r="D430" s="13">
        <f t="shared" si="48"/>
        <v>-4.7350746268649253</v>
      </c>
      <c r="E430" s="3">
        <f t="shared" si="49"/>
        <v>-0.12388763651029919</v>
      </c>
      <c r="F430" s="3">
        <f t="shared" si="50"/>
        <v>-0.11319667076614293</v>
      </c>
      <c r="G430" s="3">
        <f t="shared" si="53"/>
        <v>19.636544937718547</v>
      </c>
      <c r="H430" s="13">
        <f t="shared" si="51"/>
        <v>-7.0982387058909895</v>
      </c>
      <c r="I430" s="13">
        <f t="shared" si="52"/>
        <v>1.7011495254294028E-3</v>
      </c>
      <c r="J430" s="9"/>
      <c r="K430" s="13">
        <f t="shared" si="54"/>
        <v>5.864352080142643E-2</v>
      </c>
      <c r="L430" s="13">
        <f t="shared" si="55"/>
        <v>-5.864352080142643E-2</v>
      </c>
    </row>
    <row r="431" spans="2:12">
      <c r="B431" s="14">
        <v>5.2125000000000004</v>
      </c>
      <c r="C431" s="15">
        <v>-8.2642642566434887E-2</v>
      </c>
      <c r="D431" s="13">
        <f t="shared" si="48"/>
        <v>-4.7350746268649253</v>
      </c>
      <c r="E431" s="3">
        <f t="shared" si="49"/>
        <v>-0.12223438474835745</v>
      </c>
      <c r="F431" s="3">
        <f t="shared" si="50"/>
        <v>0.13226014095533892</v>
      </c>
      <c r="G431" s="3">
        <f t="shared" si="53"/>
        <v>13.812992895618109</v>
      </c>
      <c r="H431" s="13">
        <f t="shared" si="51"/>
        <v>-7.003514357459161</v>
      </c>
      <c r="I431" s="13">
        <f t="shared" si="52"/>
        <v>1.5675060489998261E-3</v>
      </c>
      <c r="J431" s="9"/>
      <c r="K431" s="13">
        <f t="shared" si="54"/>
        <v>5.6531018536766453E-2</v>
      </c>
      <c r="L431" s="13">
        <f t="shared" si="55"/>
        <v>-5.6531018536766453E-2</v>
      </c>
    </row>
    <row r="432" spans="2:12">
      <c r="B432" s="14">
        <v>5.2250000000000005</v>
      </c>
      <c r="C432" s="15">
        <v>-6.518935004653488E-2</v>
      </c>
      <c r="D432" s="13">
        <f t="shared" si="48"/>
        <v>-3.7350746268674055</v>
      </c>
      <c r="E432" s="3">
        <f t="shared" si="49"/>
        <v>-0.11842285284647538</v>
      </c>
      <c r="F432" s="3">
        <f t="shared" si="50"/>
        <v>0.3049225521505653</v>
      </c>
      <c r="G432" s="3">
        <f t="shared" si="53"/>
        <v>13.297427071855047</v>
      </c>
      <c r="H432" s="13">
        <f t="shared" si="51"/>
        <v>-6.785129666001847</v>
      </c>
      <c r="I432" s="13">
        <f t="shared" si="52"/>
        <v>2.8338058203512735E-3</v>
      </c>
      <c r="J432" s="9"/>
      <c r="K432" s="13">
        <f t="shared" si="54"/>
        <v>5.4418516272106587E-2</v>
      </c>
      <c r="L432" s="13">
        <f t="shared" si="55"/>
        <v>-5.4418516272106587E-2</v>
      </c>
    </row>
    <row r="433" spans="2:12">
      <c r="B433" s="14">
        <v>5.2374999999999998</v>
      </c>
      <c r="C433" s="15">
        <v>-4.7736057526534884E-2</v>
      </c>
      <c r="D433" s="13">
        <f t="shared" si="48"/>
        <v>-2.7350746268641566</v>
      </c>
      <c r="E433" s="3">
        <f t="shared" si="49"/>
        <v>-0.11253359796461597</v>
      </c>
      <c r="F433" s="3">
        <f t="shared" si="50"/>
        <v>0.4711403905487534</v>
      </c>
      <c r="G433" s="3">
        <f t="shared" si="53"/>
        <v>12.50036146692398</v>
      </c>
      <c r="H433" s="13">
        <f t="shared" si="51"/>
        <v>-6.4477002167944866</v>
      </c>
      <c r="I433" s="13">
        <f t="shared" si="52"/>
        <v>4.1987212468247532E-3</v>
      </c>
      <c r="J433" s="9"/>
      <c r="K433" s="13">
        <f t="shared" si="54"/>
        <v>5.2306014007446722E-2</v>
      </c>
      <c r="L433" s="13">
        <f t="shared" si="55"/>
        <v>-5.2306014007446722E-2</v>
      </c>
    </row>
    <row r="434" spans="2:12">
      <c r="B434" s="14">
        <v>5.25</v>
      </c>
      <c r="C434" s="15">
        <v>-4.7736057526534884E-2</v>
      </c>
      <c r="D434" s="13">
        <f t="shared" si="48"/>
        <v>-2.7350746268641566</v>
      </c>
      <c r="E434" s="3">
        <f t="shared" si="49"/>
        <v>-0.10469116160354969</v>
      </c>
      <c r="F434" s="3">
        <f t="shared" si="50"/>
        <v>0.62739490888530314</v>
      </c>
      <c r="G434" s="3">
        <f t="shared" si="53"/>
        <v>11.438128589790967</v>
      </c>
      <c r="H434" s="13">
        <f t="shared" si="51"/>
        <v>-5.9983617122054529</v>
      </c>
      <c r="I434" s="13">
        <f t="shared" si="52"/>
        <v>3.2438838804235881E-3</v>
      </c>
      <c r="J434" s="9"/>
      <c r="K434" s="13">
        <f t="shared" si="54"/>
        <v>5.0193511742786745E-2</v>
      </c>
      <c r="L434" s="13">
        <f t="shared" si="55"/>
        <v>-5.0193511742786745E-2</v>
      </c>
    </row>
    <row r="435" spans="2:12">
      <c r="B435" s="14">
        <v>5.2625000000000002</v>
      </c>
      <c r="C435" s="15">
        <v>-3.0282765006634887E-2</v>
      </c>
      <c r="D435" s="13">
        <f t="shared" si="48"/>
        <v>-1.7350746268666375</v>
      </c>
      <c r="E435" s="3">
        <f t="shared" si="49"/>
        <v>-9.5061517650328553E-2</v>
      </c>
      <c r="F435" s="3">
        <f t="shared" si="50"/>
        <v>0.77037151625769029</v>
      </c>
      <c r="G435" s="3">
        <f t="shared" si="53"/>
        <v>10.132633187510681</v>
      </c>
      <c r="H435" s="13">
        <f t="shared" si="51"/>
        <v>-5.4466237554722081</v>
      </c>
      <c r="I435" s="13">
        <f t="shared" si="52"/>
        <v>4.1962867940728487E-3</v>
      </c>
      <c r="J435" s="9"/>
      <c r="K435" s="13">
        <f t="shared" si="54"/>
        <v>4.8081009478126768E-2</v>
      </c>
      <c r="L435" s="13">
        <f t="shared" si="55"/>
        <v>-4.8081009478126768E-2</v>
      </c>
    </row>
    <row r="436" spans="2:12">
      <c r="B436" s="14">
        <v>5.2750000000000004</v>
      </c>
      <c r="C436" s="15">
        <v>-3.0282765006634887E-2</v>
      </c>
      <c r="D436" s="13">
        <f t="shared" si="48"/>
        <v>-1.7350746268666375</v>
      </c>
      <c r="E436" s="3">
        <f t="shared" si="49"/>
        <v>-8.3848649761558883E-2</v>
      </c>
      <c r="F436" s="3">
        <f t="shared" si="50"/>
        <v>0.89702943110157385</v>
      </c>
      <c r="G436" s="3">
        <f t="shared" si="53"/>
        <v>8.6109965365883632</v>
      </c>
      <c r="H436" s="13">
        <f t="shared" si="51"/>
        <v>-4.8041737492079406</v>
      </c>
      <c r="I436" s="13">
        <f t="shared" si="52"/>
        <v>2.8693040095777987E-3</v>
      </c>
      <c r="J436" s="9"/>
      <c r="K436" s="13">
        <f t="shared" si="54"/>
        <v>4.5968507213466792E-2</v>
      </c>
      <c r="L436" s="13">
        <f t="shared" si="55"/>
        <v>-4.5968507213466792E-2</v>
      </c>
    </row>
    <row r="437" spans="2:12">
      <c r="B437" s="14">
        <v>5.2875000000000005</v>
      </c>
      <c r="C437" s="15">
        <v>-1.282947248663489E-2</v>
      </c>
      <c r="D437" s="13">
        <f t="shared" ref="D437:D500" si="56">C437*180/PI()</f>
        <v>-0.73507462686338865</v>
      </c>
      <c r="E437" s="3">
        <f t="shared" ref="E437:E500" si="57">F437*$C$3+E436</f>
        <v>-7.129031366394728E-2</v>
      </c>
      <c r="F437" s="3">
        <f t="shared" ref="F437:F500" si="58">G436*$C$3+F436</f>
        <v>1.0046668878089284</v>
      </c>
      <c r="G437" s="3">
        <f t="shared" si="53"/>
        <v>6.9050796577546523</v>
      </c>
      <c r="H437" s="13">
        <f t="shared" ref="H437:H500" si="59">E437*180/PI()</f>
        <v>-4.0846340931080034</v>
      </c>
      <c r="I437" s="13">
        <f t="shared" ref="I437:I500" si="60">(C437-E437)^2</f>
        <v>3.4176699511589436E-3</v>
      </c>
      <c r="J437" s="9"/>
      <c r="K437" s="13">
        <f t="shared" si="54"/>
        <v>4.3856004948806815E-2</v>
      </c>
      <c r="L437" s="13">
        <f t="shared" si="55"/>
        <v>-4.3856004948806815E-2</v>
      </c>
    </row>
    <row r="438" spans="2:12">
      <c r="B438" s="14">
        <v>5.3</v>
      </c>
      <c r="C438" s="15">
        <v>4.623820033265111E-3</v>
      </c>
      <c r="D438" s="13">
        <f t="shared" si="56"/>
        <v>0.26492537313413078</v>
      </c>
      <c r="E438" s="3">
        <f t="shared" si="57"/>
        <v>-5.7653058869811508E-2</v>
      </c>
      <c r="F438" s="3">
        <f t="shared" si="58"/>
        <v>1.0909803835308616</v>
      </c>
      <c r="G438" s="3">
        <f t="shared" si="53"/>
        <v>5.050878360545437</v>
      </c>
      <c r="H438" s="13">
        <f t="shared" si="59"/>
        <v>-3.3032769492594749</v>
      </c>
      <c r="I438" s="13">
        <f t="shared" si="60"/>
        <v>3.8784096459084701E-3</v>
      </c>
      <c r="J438" s="9"/>
      <c r="K438" s="13">
        <f t="shared" si="54"/>
        <v>4.1743502684146949E-2</v>
      </c>
      <c r="L438" s="13">
        <f t="shared" si="55"/>
        <v>-4.1743502684146949E-2</v>
      </c>
    </row>
    <row r="439" spans="2:12">
      <c r="B439" s="14">
        <v>5.3125</v>
      </c>
      <c r="C439" s="15">
        <v>4.623820033265111E-3</v>
      </c>
      <c r="D439" s="13">
        <f t="shared" si="56"/>
        <v>0.26492537313413078</v>
      </c>
      <c r="E439" s="3">
        <f t="shared" si="57"/>
        <v>-4.3226604331840515E-2</v>
      </c>
      <c r="F439" s="3">
        <f t="shared" si="58"/>
        <v>1.1541163630376796</v>
      </c>
      <c r="G439" s="3">
        <f t="shared" si="53"/>
        <v>3.0877908456318526</v>
      </c>
      <c r="H439" s="13">
        <f t="shared" si="59"/>
        <v>-2.4767019908963834</v>
      </c>
      <c r="I439" s="13">
        <f t="shared" si="60"/>
        <v>2.2896631119206944E-3</v>
      </c>
      <c r="J439" s="9"/>
      <c r="K439" s="13">
        <f t="shared" si="54"/>
        <v>3.9631000419486972E-2</v>
      </c>
      <c r="L439" s="13">
        <f t="shared" si="55"/>
        <v>-3.9631000419486972E-2</v>
      </c>
    </row>
    <row r="440" spans="2:12">
      <c r="B440" s="14">
        <v>5.3250000000000002</v>
      </c>
      <c r="C440" s="15">
        <v>2.207711255316511E-2</v>
      </c>
      <c r="D440" s="13">
        <f t="shared" si="56"/>
        <v>1.2649253731316501</v>
      </c>
      <c r="E440" s="3">
        <f t="shared" si="57"/>
        <v>-2.8317682474239544E-2</v>
      </c>
      <c r="F440" s="3">
        <f t="shared" si="58"/>
        <v>1.1927137486080777</v>
      </c>
      <c r="G440" s="3">
        <f t="shared" si="53"/>
        <v>1.0577686037983138</v>
      </c>
      <c r="H440" s="13">
        <f t="shared" si="59"/>
        <v>-1.6224836913655045</v>
      </c>
      <c r="I440" s="13">
        <f t="shared" si="60"/>
        <v>2.5396353658541288E-3</v>
      </c>
      <c r="J440" s="9"/>
      <c r="K440" s="13">
        <f t="shared" si="54"/>
        <v>3.7518498154827107E-2</v>
      </c>
      <c r="L440" s="13">
        <f t="shared" si="55"/>
        <v>-3.7518498154827107E-2</v>
      </c>
    </row>
    <row r="441" spans="2:12">
      <c r="B441" s="14">
        <v>5.3375000000000004</v>
      </c>
      <c r="C441" s="15">
        <v>3.953040507316511E-2</v>
      </c>
      <c r="D441" s="13">
        <f t="shared" si="56"/>
        <v>2.2649253731348993</v>
      </c>
      <c r="E441" s="3">
        <f t="shared" si="57"/>
        <v>-1.3243484272295086E-2</v>
      </c>
      <c r="F441" s="3">
        <f t="shared" si="58"/>
        <v>1.2059358561555567</v>
      </c>
      <c r="G441" s="3">
        <f t="shared" si="53"/>
        <v>-0.99562801374214072</v>
      </c>
      <c r="H441" s="13">
        <f t="shared" si="59"/>
        <v>-0.75879575485039263</v>
      </c>
      <c r="I441" s="13">
        <f t="shared" si="60"/>
        <v>2.7850833966468766E-3</v>
      </c>
      <c r="J441" s="9"/>
      <c r="K441" s="13">
        <f t="shared" si="54"/>
        <v>3.540599589016713E-2</v>
      </c>
      <c r="L441" s="13">
        <f t="shared" si="55"/>
        <v>-3.540599589016713E-2</v>
      </c>
    </row>
    <row r="442" spans="2:12">
      <c r="B442" s="14">
        <v>5.3500000000000005</v>
      </c>
      <c r="C442" s="15">
        <v>3.953040507316511E-2</v>
      </c>
      <c r="D442" s="13">
        <f t="shared" si="56"/>
        <v>2.2649253731348993</v>
      </c>
      <c r="E442" s="3">
        <f t="shared" si="57"/>
        <v>1.6751470525021642E-3</v>
      </c>
      <c r="F442" s="3">
        <f t="shared" si="58"/>
        <v>1.1934905059837799</v>
      </c>
      <c r="G442" s="3">
        <f t="shared" si="53"/>
        <v>-3.028238679159287</v>
      </c>
      <c r="H442" s="13">
        <f t="shared" si="59"/>
        <v>9.5978856172153723E-2</v>
      </c>
      <c r="I442" s="13">
        <f t="shared" si="60"/>
        <v>1.4330205598109664E-3</v>
      </c>
      <c r="J442" s="9"/>
      <c r="K442" s="13">
        <f t="shared" si="54"/>
        <v>3.3293493625507153E-2</v>
      </c>
      <c r="L442" s="13">
        <f t="shared" si="55"/>
        <v>-3.3293493625507153E-2</v>
      </c>
    </row>
    <row r="443" spans="2:12">
      <c r="B443" s="14">
        <v>5.3624999999999998</v>
      </c>
      <c r="C443" s="15">
        <v>3.953040507316511E-2</v>
      </c>
      <c r="D443" s="13">
        <f t="shared" si="56"/>
        <v>2.2649253731348993</v>
      </c>
      <c r="E443" s="3">
        <f t="shared" si="57"/>
        <v>1.6120616083680775E-2</v>
      </c>
      <c r="F443" s="3">
        <f t="shared" si="58"/>
        <v>1.1556375224942887</v>
      </c>
      <c r="G443" s="3">
        <f t="shared" si="53"/>
        <v>-4.9963388098623644</v>
      </c>
      <c r="H443" s="13">
        <f t="shared" si="59"/>
        <v>0.92364326474562242</v>
      </c>
      <c r="I443" s="13">
        <f t="shared" si="60"/>
        <v>5.4801822053218198E-4</v>
      </c>
      <c r="J443" s="9"/>
      <c r="K443" s="13">
        <f t="shared" si="54"/>
        <v>3.1180991360847288E-2</v>
      </c>
      <c r="L443" s="13">
        <f t="shared" si="55"/>
        <v>-3.1180991360847288E-2</v>
      </c>
    </row>
    <row r="444" spans="2:12">
      <c r="B444" s="14">
        <v>5.375</v>
      </c>
      <c r="C444" s="15">
        <v>5.6983697593065111E-2</v>
      </c>
      <c r="D444" s="13">
        <f t="shared" si="56"/>
        <v>3.2649253731324186</v>
      </c>
      <c r="E444" s="3">
        <f t="shared" si="57"/>
        <v>2.9785407175818391E-2</v>
      </c>
      <c r="F444" s="3">
        <f t="shared" si="58"/>
        <v>1.0931832873710092</v>
      </c>
      <c r="G444" s="3">
        <f t="shared" si="53"/>
        <v>-6.8576616926546299</v>
      </c>
      <c r="H444" s="13">
        <f t="shared" si="59"/>
        <v>1.7065781222530705</v>
      </c>
      <c r="I444" s="13">
        <f t="shared" si="60"/>
        <v>7.3974700162089473E-4</v>
      </c>
      <c r="J444" s="9"/>
      <c r="K444" s="13">
        <f t="shared" si="54"/>
        <v>2.9068489096187311E-2</v>
      </c>
      <c r="L444" s="13">
        <f t="shared" si="55"/>
        <v>-2.9068489096187311E-2</v>
      </c>
    </row>
    <row r="445" spans="2:12">
      <c r="B445" s="14">
        <v>5.3875000000000002</v>
      </c>
      <c r="C445" s="15">
        <v>5.6983697593065111E-2</v>
      </c>
      <c r="D445" s="13">
        <f t="shared" si="56"/>
        <v>3.2649253731324186</v>
      </c>
      <c r="E445" s="3">
        <f t="shared" si="57"/>
        <v>4.2378688628478725E-2</v>
      </c>
      <c r="F445" s="3">
        <f t="shared" si="58"/>
        <v>1.0074625162128263</v>
      </c>
      <c r="G445" s="3">
        <f t="shared" si="53"/>
        <v>-8.5723681463138099</v>
      </c>
      <c r="H445" s="13">
        <f t="shared" si="59"/>
        <v>2.4281199997108862</v>
      </c>
      <c r="I445" s="13">
        <f t="shared" si="60"/>
        <v>2.1330628685564868E-4</v>
      </c>
      <c r="J445" s="9"/>
      <c r="K445" s="13">
        <f t="shared" si="54"/>
        <v>2.6955986831527334E-2</v>
      </c>
      <c r="L445" s="13">
        <f t="shared" si="55"/>
        <v>-2.6955986831527334E-2</v>
      </c>
    </row>
    <row r="446" spans="2:12">
      <c r="B446" s="14">
        <v>5.4</v>
      </c>
      <c r="C446" s="15">
        <v>5.6983697593065111E-2</v>
      </c>
      <c r="D446" s="13">
        <f t="shared" si="56"/>
        <v>3.2649253731324186</v>
      </c>
      <c r="E446" s="3">
        <f t="shared" si="57"/>
        <v>5.3632537558277522E-2</v>
      </c>
      <c r="F446" s="3">
        <f t="shared" si="58"/>
        <v>0.90030791438390367</v>
      </c>
      <c r="G446" s="3">
        <f t="shared" si="53"/>
        <v>-10.103930502848669</v>
      </c>
      <c r="H446" s="13">
        <f t="shared" si="59"/>
        <v>3.0729180466661759</v>
      </c>
      <c r="I446" s="13">
        <f t="shared" si="60"/>
        <v>1.1230273578757551E-5</v>
      </c>
      <c r="J446" s="9"/>
      <c r="K446" s="13">
        <f t="shared" si="54"/>
        <v>2.4843484566867358E-2</v>
      </c>
      <c r="L446" s="13">
        <f t="shared" si="55"/>
        <v>-2.4843484566867358E-2</v>
      </c>
    </row>
    <row r="447" spans="2:12">
      <c r="B447" s="14">
        <v>5.4125000000000005</v>
      </c>
      <c r="C447" s="15">
        <v>5.6983697593065111E-2</v>
      </c>
      <c r="D447" s="13">
        <f t="shared" si="56"/>
        <v>3.2649253731324186</v>
      </c>
      <c r="E447" s="3">
        <f t="shared" si="57"/>
        <v>6.330764734700621E-2</v>
      </c>
      <c r="F447" s="3">
        <f t="shared" si="58"/>
        <v>0.77400878309829535</v>
      </c>
      <c r="G447" s="3">
        <f t="shared" si="53"/>
        <v>-11.419906363843456</v>
      </c>
      <c r="H447" s="13">
        <f t="shared" si="59"/>
        <v>3.6272610038860393</v>
      </c>
      <c r="I447" s="13">
        <f t="shared" si="60"/>
        <v>3.9992340490371689E-5</v>
      </c>
      <c r="J447" s="9"/>
      <c r="K447" s="13">
        <f t="shared" si="54"/>
        <v>2.2730982302207381E-2</v>
      </c>
      <c r="L447" s="13">
        <f t="shared" si="55"/>
        <v>-2.2730982302207381E-2</v>
      </c>
    </row>
    <row r="448" spans="2:12">
      <c r="B448" s="14">
        <v>5.4249999999999998</v>
      </c>
      <c r="C448" s="15">
        <v>5.6983697593065111E-2</v>
      </c>
      <c r="D448" s="13">
        <f t="shared" si="56"/>
        <v>3.2649253731324186</v>
      </c>
      <c r="E448" s="3">
        <f t="shared" si="57"/>
        <v>7.1198396766384356E-2</v>
      </c>
      <c r="F448" s="3">
        <f t="shared" si="58"/>
        <v>0.63125995355025211</v>
      </c>
      <c r="G448" s="3">
        <f t="shared" si="53"/>
        <v>-12.492587750603104</v>
      </c>
      <c r="H448" s="13">
        <f t="shared" si="59"/>
        <v>4.0793676428117118</v>
      </c>
      <c r="I448" s="13">
        <f t="shared" si="60"/>
        <v>2.0205767258796284E-4</v>
      </c>
      <c r="J448" s="9"/>
      <c r="K448" s="13">
        <f t="shared" si="54"/>
        <v>2.0618480037547626E-2</v>
      </c>
      <c r="L448" s="13">
        <f t="shared" si="55"/>
        <v>-2.0618480037547626E-2</v>
      </c>
    </row>
    <row r="449" spans="2:12">
      <c r="B449" s="14">
        <v>5.4375</v>
      </c>
      <c r="C449" s="15">
        <v>5.6983697593065111E-2</v>
      </c>
      <c r="D449" s="13">
        <f t="shared" si="56"/>
        <v>3.2649253731324186</v>
      </c>
      <c r="E449" s="3">
        <f t="shared" si="57"/>
        <v>7.7137179349730772E-2</v>
      </c>
      <c r="F449" s="3">
        <f t="shared" si="58"/>
        <v>0.47510260666771331</v>
      </c>
      <c r="G449" s="3">
        <f t="shared" si="53"/>
        <v>-13.29952117591036</v>
      </c>
      <c r="H449" s="13">
        <f t="shared" si="59"/>
        <v>4.4196348202832612</v>
      </c>
      <c r="I449" s="13">
        <f t="shared" si="60"/>
        <v>4.0616282691625564E-4</v>
      </c>
      <c r="J449" s="9"/>
      <c r="K449" s="13">
        <f t="shared" si="54"/>
        <v>1.850597777288765E-2</v>
      </c>
      <c r="L449" s="13">
        <f t="shared" si="55"/>
        <v>-1.850597777288765E-2</v>
      </c>
    </row>
    <row r="450" spans="2:12">
      <c r="B450" s="14">
        <v>5.45</v>
      </c>
      <c r="C450" s="15">
        <v>5.6983697593065111E-2</v>
      </c>
      <c r="D450" s="13">
        <f t="shared" si="56"/>
        <v>3.2649253731324186</v>
      </c>
      <c r="E450" s="3">
        <f t="shared" si="57"/>
        <v>8.0997911749341192E-2</v>
      </c>
      <c r="F450" s="3">
        <f t="shared" si="58"/>
        <v>0.30885859196883381</v>
      </c>
      <c r="G450" s="3">
        <f t="shared" si="53"/>
        <v>-13.823902227654703</v>
      </c>
      <c r="H450" s="13">
        <f t="shared" si="59"/>
        <v>4.640838492610353</v>
      </c>
      <c r="I450" s="13">
        <f t="shared" si="60"/>
        <v>5.7668248154349054E-4</v>
      </c>
      <c r="J450" s="9"/>
      <c r="K450" s="13">
        <f t="shared" si="54"/>
        <v>1.6393475508227673E-2</v>
      </c>
      <c r="L450" s="13">
        <f t="shared" si="55"/>
        <v>-1.6393475508227673E-2</v>
      </c>
    </row>
    <row r="451" spans="2:12">
      <c r="B451" s="14">
        <v>5.4625000000000004</v>
      </c>
      <c r="C451" s="15">
        <v>5.6983697593065111E-2</v>
      </c>
      <c r="D451" s="13">
        <f t="shared" si="56"/>
        <v>3.2649253731324186</v>
      </c>
      <c r="E451" s="3">
        <f t="shared" si="57"/>
        <v>8.2698659425880561E-2</v>
      </c>
      <c r="F451" s="3">
        <f t="shared" si="58"/>
        <v>0.13605981412315002</v>
      </c>
      <c r="G451" s="3">
        <f t="shared" si="53"/>
        <v>-14.054853318376569</v>
      </c>
      <c r="H451" s="13">
        <f t="shared" si="59"/>
        <v>4.7382841564927398</v>
      </c>
      <c r="I451" s="13">
        <f t="shared" si="60"/>
        <v>6.6125926206315533E-4</v>
      </c>
      <c r="J451" s="9"/>
      <c r="K451" s="13">
        <f t="shared" si="54"/>
        <v>1.4280973243567696E-2</v>
      </c>
      <c r="L451" s="13">
        <f t="shared" si="55"/>
        <v>-1.4280973243567696E-2</v>
      </c>
    </row>
    <row r="452" spans="2:12">
      <c r="B452" s="14">
        <v>5.4750000000000005</v>
      </c>
      <c r="C452" s="15">
        <v>3.953040507316511E-2</v>
      </c>
      <c r="D452" s="13">
        <f t="shared" si="56"/>
        <v>2.2649253731348993</v>
      </c>
      <c r="E452" s="3">
        <f t="shared" si="57"/>
        <v>8.2203336271423594E-2</v>
      </c>
      <c r="F452" s="3">
        <f t="shared" si="58"/>
        <v>-3.9625852356557106E-2</v>
      </c>
      <c r="G452" s="3">
        <f t="shared" si="53"/>
        <v>-8.3875948059427614</v>
      </c>
      <c r="H452" s="13">
        <f t="shared" si="59"/>
        <v>4.7099042302472496</v>
      </c>
      <c r="I452" s="13">
        <f t="shared" si="60"/>
        <v>1.8209790570513022E-3</v>
      </c>
      <c r="J452" s="9"/>
      <c r="K452" s="13">
        <f t="shared" si="54"/>
        <v>1.2168470978907719E-2</v>
      </c>
      <c r="L452" s="13">
        <f t="shared" si="55"/>
        <v>-1.2168470978907719E-2</v>
      </c>
    </row>
    <row r="453" spans="2:12">
      <c r="B453" s="14">
        <v>5.4874999999999998</v>
      </c>
      <c r="C453" s="15">
        <v>3.953040507316511E-2</v>
      </c>
      <c r="D453" s="13">
        <f t="shared" si="56"/>
        <v>2.2649253731348993</v>
      </c>
      <c r="E453" s="3">
        <f t="shared" si="57"/>
        <v>8.0397451428538075E-2</v>
      </c>
      <c r="F453" s="3">
        <f t="shared" si="58"/>
        <v>-0.14447078743084163</v>
      </c>
      <c r="G453" s="3">
        <f t="shared" si="53"/>
        <v>-8.1423557525894807</v>
      </c>
      <c r="H453" s="13">
        <f t="shared" si="59"/>
        <v>4.6064346504632629</v>
      </c>
      <c r="I453" s="13">
        <f t="shared" si="60"/>
        <v>1.6701154778122028E-3</v>
      </c>
      <c r="J453" s="9"/>
      <c r="K453" s="13">
        <f t="shared" si="54"/>
        <v>1.0055968714247854E-2</v>
      </c>
      <c r="L453" s="13">
        <f t="shared" si="55"/>
        <v>-1.0055968714247854E-2</v>
      </c>
    </row>
    <row r="454" spans="2:12">
      <c r="B454" s="14">
        <v>5.5</v>
      </c>
      <c r="C454" s="15">
        <v>3.953040507316511E-2</v>
      </c>
      <c r="D454" s="13">
        <f t="shared" si="56"/>
        <v>2.2649253731348993</v>
      </c>
      <c r="E454" s="3">
        <f t="shared" si="57"/>
        <v>7.7319323499310449E-2</v>
      </c>
      <c r="F454" s="3">
        <f t="shared" si="58"/>
        <v>-0.24625023433821014</v>
      </c>
      <c r="G454" s="3">
        <f t="shared" si="53"/>
        <v>-7.724264345802621</v>
      </c>
      <c r="H454" s="13">
        <f t="shared" si="59"/>
        <v>4.4300709113171761</v>
      </c>
      <c r="I454" s="13">
        <f t="shared" si="60"/>
        <v>1.4280023558178668E-3</v>
      </c>
      <c r="J454" s="9"/>
      <c r="K454" s="13">
        <f t="shared" si="54"/>
        <v>7.9434664495878771E-3</v>
      </c>
      <c r="L454" s="13">
        <f t="shared" si="55"/>
        <v>-7.9434664495878771E-3</v>
      </c>
    </row>
    <row r="455" spans="2:12">
      <c r="B455" s="14">
        <v>5.5125000000000002</v>
      </c>
      <c r="C455" s="15">
        <v>2.207711255316511E-2</v>
      </c>
      <c r="D455" s="13">
        <f t="shared" si="56"/>
        <v>1.2649253731316501</v>
      </c>
      <c r="E455" s="3">
        <f t="shared" si="57"/>
        <v>7.3034279266051161E-2</v>
      </c>
      <c r="F455" s="3">
        <f t="shared" si="58"/>
        <v>-0.34280353866074292</v>
      </c>
      <c r="G455" s="3">
        <f t="shared" si="53"/>
        <v>-7.1420765307980831</v>
      </c>
      <c r="H455" s="13">
        <f t="shared" si="59"/>
        <v>4.1845559617245476</v>
      </c>
      <c r="I455" s="13">
        <f t="shared" si="60"/>
        <v>2.5966328394048627E-3</v>
      </c>
      <c r="J455" s="9"/>
      <c r="K455" s="13">
        <f t="shared" si="54"/>
        <v>5.8309641849279004E-3</v>
      </c>
      <c r="L455" s="13">
        <f t="shared" si="55"/>
        <v>-5.8309641849279004E-3</v>
      </c>
    </row>
    <row r="456" spans="2:12">
      <c r="B456" s="14">
        <v>5.5250000000000004</v>
      </c>
      <c r="C456" s="15">
        <v>2.207711255316511E-2</v>
      </c>
      <c r="D456" s="13">
        <f t="shared" si="56"/>
        <v>1.2649253731316501</v>
      </c>
      <c r="E456" s="3">
        <f t="shared" si="57"/>
        <v>6.7633285574854679E-2</v>
      </c>
      <c r="F456" s="3">
        <f t="shared" si="58"/>
        <v>-0.43207949529571898</v>
      </c>
      <c r="G456" s="3">
        <f t="shared" si="53"/>
        <v>-6.4080114363718179</v>
      </c>
      <c r="H456" s="13">
        <f t="shared" si="59"/>
        <v>3.875101818042205</v>
      </c>
      <c r="I456" s="13">
        <f t="shared" si="60"/>
        <v>2.0753649003821166E-3</v>
      </c>
      <c r="J456" s="9"/>
      <c r="K456" s="13">
        <f t="shared" si="54"/>
        <v>3.7184619202679237E-3</v>
      </c>
      <c r="L456" s="13">
        <f t="shared" si="55"/>
        <v>-3.7184619202679237E-3</v>
      </c>
    </row>
    <row r="457" spans="2:12">
      <c r="B457" s="14">
        <v>5.5375000000000005</v>
      </c>
      <c r="C457" s="15">
        <v>4.623820033265111E-3</v>
      </c>
      <c r="D457" s="13">
        <f t="shared" si="56"/>
        <v>0.26492537313413078</v>
      </c>
      <c r="E457" s="3">
        <f t="shared" si="57"/>
        <v>6.1231040096725094E-2</v>
      </c>
      <c r="F457" s="3">
        <f t="shared" si="58"/>
        <v>-0.51217963825036672</v>
      </c>
      <c r="G457" s="3">
        <f t="shared" si="53"/>
        <v>-5.5375170409692389</v>
      </c>
      <c r="H457" s="13">
        <f t="shared" si="59"/>
        <v>3.5082801727386639</v>
      </c>
      <c r="I457" s="13">
        <f t="shared" si="60"/>
        <v>3.204377363312986E-3</v>
      </c>
      <c r="J457" s="9"/>
      <c r="K457" s="13">
        <f t="shared" si="54"/>
        <v>1.605959655607947E-3</v>
      </c>
      <c r="L457" s="13">
        <f t="shared" si="55"/>
        <v>-1.605959655607947E-3</v>
      </c>
    </row>
    <row r="458" spans="2:12">
      <c r="B458" s="14">
        <v>5.55</v>
      </c>
      <c r="C458" s="15">
        <v>4.623820033265111E-3</v>
      </c>
      <c r="D458" s="13">
        <f t="shared" si="56"/>
        <v>0.26492537313413078</v>
      </c>
      <c r="E458" s="3">
        <f t="shared" si="57"/>
        <v>5.3963557580944066E-2</v>
      </c>
      <c r="F458" s="3">
        <f t="shared" si="58"/>
        <v>-0.58139860126248222</v>
      </c>
      <c r="G458" s="3">
        <f t="shared" si="53"/>
        <v>-4.5489667294476179</v>
      </c>
      <c r="H458" s="13">
        <f t="shared" si="59"/>
        <v>3.0918840968992933</v>
      </c>
      <c r="I458" s="13">
        <f t="shared" si="60"/>
        <v>2.4344097012738404E-3</v>
      </c>
      <c r="J458" s="9"/>
      <c r="K458" s="13">
        <f t="shared" si="54"/>
        <v>-5.065426090518077E-4</v>
      </c>
      <c r="L458" s="13">
        <f t="shared" si="55"/>
        <v>5.065426090518077E-4</v>
      </c>
    </row>
    <row r="459" spans="2:12">
      <c r="B459" s="14">
        <v>5.5625</v>
      </c>
      <c r="C459" s="15">
        <v>-1.282947248663489E-2</v>
      </c>
      <c r="D459" s="13">
        <f t="shared" si="56"/>
        <v>-0.73507462686338865</v>
      </c>
      <c r="E459" s="3">
        <f t="shared" si="57"/>
        <v>4.5985299013686851E-2</v>
      </c>
      <c r="F459" s="3">
        <f t="shared" si="58"/>
        <v>-0.63826068538057745</v>
      </c>
      <c r="G459" s="3">
        <f t="shared" si="53"/>
        <v>-3.4632890042568372</v>
      </c>
      <c r="H459" s="13">
        <f t="shared" si="59"/>
        <v>2.6347635531313638</v>
      </c>
      <c r="I459" s="13">
        <f t="shared" si="60"/>
        <v>3.4591773466350587E-3</v>
      </c>
      <c r="J459" s="9"/>
      <c r="K459" s="13">
        <f t="shared" si="54"/>
        <v>-2.6190448737117844E-3</v>
      </c>
      <c r="L459" s="13">
        <f t="shared" si="55"/>
        <v>2.6190448737117844E-3</v>
      </c>
    </row>
    <row r="460" spans="2:12">
      <c r="B460" s="14">
        <v>5.5750000000000002</v>
      </c>
      <c r="C460" s="15">
        <v>-1.282947248663489E-2</v>
      </c>
      <c r="D460" s="13">
        <f t="shared" si="56"/>
        <v>-0.73507462686338865</v>
      </c>
      <c r="E460" s="3">
        <f t="shared" si="57"/>
        <v>3.7465901539514498E-2</v>
      </c>
      <c r="F460" s="3">
        <f t="shared" si="58"/>
        <v>-0.68155179793378795</v>
      </c>
      <c r="G460" s="3">
        <f t="shared" si="53"/>
        <v>-2.3035349224979207</v>
      </c>
      <c r="H460" s="13">
        <f t="shared" si="59"/>
        <v>2.146638033866874</v>
      </c>
      <c r="I460" s="13">
        <f t="shared" si="60"/>
        <v>2.5296246484302629E-3</v>
      </c>
      <c r="J460" s="9"/>
      <c r="K460" s="13">
        <f t="shared" si="54"/>
        <v>-4.7315471383717611E-3</v>
      </c>
      <c r="L460" s="13">
        <f t="shared" si="55"/>
        <v>4.7315471383717611E-3</v>
      </c>
    </row>
    <row r="461" spans="2:12">
      <c r="B461" s="14">
        <v>5.5875000000000004</v>
      </c>
      <c r="C461" s="15">
        <v>-3.0282765006634887E-2</v>
      </c>
      <c r="D461" s="13">
        <f t="shared" si="56"/>
        <v>-1.7350746268666375</v>
      </c>
      <c r="E461" s="3">
        <f t="shared" si="57"/>
        <v>2.8586576733701848E-2</v>
      </c>
      <c r="F461" s="3">
        <f t="shared" si="58"/>
        <v>-0.71034598446501196</v>
      </c>
      <c r="G461" s="3">
        <f t="shared" si="53"/>
        <v>-1.0943906183441721</v>
      </c>
      <c r="H461" s="13">
        <f t="shared" si="59"/>
        <v>1.63789019756799</v>
      </c>
      <c r="I461" s="13">
        <f t="shared" si="60"/>
        <v>3.4655993969405531E-3</v>
      </c>
      <c r="J461" s="9"/>
      <c r="K461" s="13">
        <f t="shared" si="54"/>
        <v>-6.8440494030317378E-3</v>
      </c>
      <c r="L461" s="13">
        <f t="shared" si="55"/>
        <v>6.8440494030317378E-3</v>
      </c>
    </row>
    <row r="462" spans="2:12">
      <c r="B462" s="14">
        <v>5.6000000000000005</v>
      </c>
      <c r="C462" s="15">
        <v>-3.0282765006634887E-2</v>
      </c>
      <c r="D462" s="13">
        <f t="shared" si="56"/>
        <v>-1.7350746268666375</v>
      </c>
      <c r="E462" s="3">
        <f t="shared" si="57"/>
        <v>1.953625339377292E-2</v>
      </c>
      <c r="F462" s="3">
        <f t="shared" si="58"/>
        <v>-0.72402586719431405</v>
      </c>
      <c r="G462" s="3">
        <f t="shared" si="53"/>
        <v>0.1383547921946402</v>
      </c>
      <c r="H462" s="13">
        <f t="shared" si="59"/>
        <v>1.1193448669613195</v>
      </c>
      <c r="I462" s="13">
        <f t="shared" si="60"/>
        <v>2.4819345943801721E-3</v>
      </c>
      <c r="J462" s="9"/>
      <c r="K462" s="13">
        <f t="shared" si="54"/>
        <v>-8.9565516676917145E-3</v>
      </c>
      <c r="L462" s="13">
        <f t="shared" si="55"/>
        <v>8.9565516676917145E-3</v>
      </c>
    </row>
    <row r="463" spans="2:12">
      <c r="B463" s="14">
        <v>5.6124999999999998</v>
      </c>
      <c r="C463" s="15">
        <v>-4.7736057526534884E-2</v>
      </c>
      <c r="D463" s="13">
        <f t="shared" si="56"/>
        <v>-2.7350746268641566</v>
      </c>
      <c r="E463" s="3">
        <f t="shared" si="57"/>
        <v>1.0507547990124407E-2</v>
      </c>
      <c r="F463" s="3">
        <f t="shared" si="58"/>
        <v>-0.72229643229188101</v>
      </c>
      <c r="G463" s="3">
        <f t="shared" ref="G463:G526" si="61">-($C$4/$C$5)*SIN(E463)-$F$5*IF(F463&gt;0,1,IF(F463=0,0,-1))</f>
        <v>1.3683729306665571</v>
      </c>
      <c r="H463" s="13">
        <f t="shared" si="59"/>
        <v>0.60203815286529938</v>
      </c>
      <c r="I463" s="13">
        <f t="shared" si="60"/>
        <v>3.3923175835802242E-3</v>
      </c>
      <c r="J463" s="9"/>
      <c r="K463" s="13">
        <f t="shared" ref="K463:K526" si="62">-$M$9*B463+$N$9</f>
        <v>-1.106905393235158E-2</v>
      </c>
      <c r="L463" s="13">
        <f t="shared" ref="L463:L526" si="63">-K463</f>
        <v>1.106905393235158E-2</v>
      </c>
    </row>
    <row r="464" spans="2:12">
      <c r="B464" s="14">
        <v>5.625</v>
      </c>
      <c r="C464" s="15">
        <v>-4.7736057526534884E-2</v>
      </c>
      <c r="D464" s="13">
        <f t="shared" si="56"/>
        <v>-2.7350746268641566</v>
      </c>
      <c r="E464" s="3">
        <f t="shared" si="57"/>
        <v>1.6926508568925434E-3</v>
      </c>
      <c r="F464" s="3">
        <f t="shared" si="58"/>
        <v>-0.7051917706585491</v>
      </c>
      <c r="G464" s="3">
        <f t="shared" si="61"/>
        <v>2.5693764308737541</v>
      </c>
      <c r="H464" s="13">
        <f t="shared" si="59"/>
        <v>9.6981750289145033E-2</v>
      </c>
      <c r="I464" s="13">
        <f t="shared" si="60"/>
        <v>2.4431972124539093E-3</v>
      </c>
      <c r="J464" s="9"/>
      <c r="K464" s="13">
        <f t="shared" si="62"/>
        <v>-1.3181556197011557E-2</v>
      </c>
      <c r="L464" s="13">
        <f t="shared" si="63"/>
        <v>1.3181556197011557E-2</v>
      </c>
    </row>
    <row r="465" spans="2:12">
      <c r="B465" s="14">
        <v>5.6375000000000002</v>
      </c>
      <c r="C465" s="15">
        <v>-4.7736057526534884E-2</v>
      </c>
      <c r="D465" s="13">
        <f t="shared" si="56"/>
        <v>-2.7350746268641566</v>
      </c>
      <c r="E465" s="3">
        <f t="shared" si="57"/>
        <v>-6.7207812090152967E-3</v>
      </c>
      <c r="F465" s="3">
        <f t="shared" si="58"/>
        <v>-0.67307456527262721</v>
      </c>
      <c r="G465" s="3">
        <f t="shared" si="61"/>
        <v>3.7156995461684597</v>
      </c>
      <c r="H465" s="13">
        <f t="shared" si="59"/>
        <v>-0.3850723983074073</v>
      </c>
      <c r="I465" s="13">
        <f t="shared" si="60"/>
        <v>1.6822528914024828E-3</v>
      </c>
      <c r="J465" s="9"/>
      <c r="K465" s="13">
        <f t="shared" si="62"/>
        <v>-1.5294058461671534E-2</v>
      </c>
      <c r="L465" s="13">
        <f t="shared" si="63"/>
        <v>1.5294058461671534E-2</v>
      </c>
    </row>
    <row r="466" spans="2:12">
      <c r="B466" s="14">
        <v>5.65</v>
      </c>
      <c r="C466" s="15">
        <v>-4.7736057526534884E-2</v>
      </c>
      <c r="D466" s="13">
        <f t="shared" si="56"/>
        <v>-2.7350746268641566</v>
      </c>
      <c r="E466" s="3">
        <f t="shared" si="57"/>
        <v>-1.4553635220834315E-2</v>
      </c>
      <c r="F466" s="3">
        <f t="shared" si="58"/>
        <v>-0.62662832094552146</v>
      </c>
      <c r="G466" s="3">
        <f t="shared" si="61"/>
        <v>4.7828627993097621</v>
      </c>
      <c r="H466" s="13">
        <f t="shared" si="59"/>
        <v>-0.83386187472675199</v>
      </c>
      <c r="I466" s="13">
        <f t="shared" si="60"/>
        <v>1.1010731500738543E-3</v>
      </c>
      <c r="J466" s="9"/>
      <c r="K466" s="13">
        <f t="shared" si="62"/>
        <v>-1.740656072633151E-2</v>
      </c>
      <c r="L466" s="13">
        <f t="shared" si="63"/>
        <v>1.740656072633151E-2</v>
      </c>
    </row>
    <row r="467" spans="2:12">
      <c r="B467" s="14">
        <v>5.6625000000000005</v>
      </c>
      <c r="C467" s="15">
        <v>-4.7736057526534884E-2</v>
      </c>
      <c r="D467" s="13">
        <f t="shared" si="56"/>
        <v>-2.7350746268641566</v>
      </c>
      <c r="E467" s="3">
        <f t="shared" si="57"/>
        <v>-2.1639166920261185E-2</v>
      </c>
      <c r="F467" s="3">
        <f t="shared" si="58"/>
        <v>-0.56684253595414946</v>
      </c>
      <c r="G467" s="3">
        <f t="shared" si="61"/>
        <v>5.7481064034368874</v>
      </c>
      <c r="H467" s="13">
        <f t="shared" si="59"/>
        <v>-1.2398329367100696</v>
      </c>
      <c r="I467" s="13">
        <f t="shared" si="60"/>
        <v>6.8104769931581646E-4</v>
      </c>
      <c r="J467" s="9"/>
      <c r="K467" s="13">
        <f t="shared" si="62"/>
        <v>-1.9519062990991487E-2</v>
      </c>
      <c r="L467" s="13">
        <f t="shared" si="63"/>
        <v>1.9519062990991487E-2</v>
      </c>
    </row>
    <row r="468" spans="2:12">
      <c r="B468" s="14">
        <v>5.6749999999999998</v>
      </c>
      <c r="C468" s="15">
        <v>-4.7736057526534884E-2</v>
      </c>
      <c r="D468" s="13">
        <f t="shared" si="56"/>
        <v>-2.7350746268641566</v>
      </c>
      <c r="E468" s="3">
        <f t="shared" si="57"/>
        <v>-2.7826556994151042E-2</v>
      </c>
      <c r="F468" s="3">
        <f t="shared" si="58"/>
        <v>-0.49499120591118839</v>
      </c>
      <c r="G468" s="3">
        <f t="shared" si="61"/>
        <v>6.5908791223896674</v>
      </c>
      <c r="H468" s="13">
        <f t="shared" si="59"/>
        <v>-1.5943442741450968</v>
      </c>
      <c r="I468" s="13">
        <f t="shared" si="60"/>
        <v>3.963882114489925E-4</v>
      </c>
      <c r="J468" s="9"/>
      <c r="K468" s="13">
        <f t="shared" si="62"/>
        <v>-2.1631565255651242E-2</v>
      </c>
      <c r="L468" s="13">
        <f t="shared" si="63"/>
        <v>2.1631565255651242E-2</v>
      </c>
    </row>
    <row r="469" spans="2:12">
      <c r="B469" s="14">
        <v>5.6875</v>
      </c>
      <c r="C469" s="15">
        <v>-4.7736057526534884E-2</v>
      </c>
      <c r="D469" s="13">
        <f t="shared" si="56"/>
        <v>-2.7350746268641566</v>
      </c>
      <c r="E469" s="3">
        <f t="shared" si="57"/>
        <v>-3.2984122205167513E-2</v>
      </c>
      <c r="F469" s="3">
        <f t="shared" si="58"/>
        <v>-0.41260521688131757</v>
      </c>
      <c r="G469" s="3">
        <f t="shared" si="61"/>
        <v>7.2932718027832637</v>
      </c>
      <c r="H469" s="13">
        <f t="shared" si="59"/>
        <v>-1.8898509932998404</v>
      </c>
      <c r="I469" s="13">
        <f t="shared" si="60"/>
        <v>2.1761959572580623E-4</v>
      </c>
      <c r="J469" s="9"/>
      <c r="K469" s="13">
        <f t="shared" si="62"/>
        <v>-2.3744067520311218E-2</v>
      </c>
      <c r="L469" s="13">
        <f t="shared" si="63"/>
        <v>2.3744067520311218E-2</v>
      </c>
    </row>
    <row r="470" spans="2:12">
      <c r="B470" s="14">
        <v>5.7</v>
      </c>
      <c r="C470" s="15">
        <v>-4.7736057526534884E-2</v>
      </c>
      <c r="D470" s="13">
        <f t="shared" si="56"/>
        <v>-2.7350746268641566</v>
      </c>
      <c r="E470" s="3">
        <f t="shared" si="57"/>
        <v>-3.70021136969991E-2</v>
      </c>
      <c r="F470" s="3">
        <f t="shared" si="58"/>
        <v>-0.32143931934652675</v>
      </c>
      <c r="G470" s="3">
        <f t="shared" si="61"/>
        <v>7.8403876276207543</v>
      </c>
      <c r="H470" s="13">
        <f t="shared" si="59"/>
        <v>-2.1200649479012639</v>
      </c>
      <c r="I470" s="13">
        <f t="shared" si="60"/>
        <v>1.1521755013562932E-4</v>
      </c>
      <c r="J470" s="9"/>
      <c r="K470" s="13">
        <f t="shared" si="62"/>
        <v>-2.5856569784971195E-2</v>
      </c>
      <c r="L470" s="13">
        <f t="shared" si="63"/>
        <v>2.5856569784971195E-2</v>
      </c>
    </row>
    <row r="471" spans="2:12">
      <c r="B471" s="14">
        <v>5.7125000000000004</v>
      </c>
      <c r="C471" s="15">
        <v>-4.7736057526534884E-2</v>
      </c>
      <c r="D471" s="13">
        <f t="shared" si="56"/>
        <v>-2.7350746268641566</v>
      </c>
      <c r="E471" s="3">
        <f t="shared" si="57"/>
        <v>-3.9795044622014941E-2</v>
      </c>
      <c r="F471" s="3">
        <f t="shared" si="58"/>
        <v>-0.22343447400126731</v>
      </c>
      <c r="G471" s="3">
        <f t="shared" si="61"/>
        <v>8.2206438355937124</v>
      </c>
      <c r="H471" s="13">
        <f t="shared" si="59"/>
        <v>-2.2800881023762405</v>
      </c>
      <c r="I471" s="13">
        <f t="shared" si="60"/>
        <v>6.3059685949752248E-5</v>
      </c>
      <c r="J471" s="9"/>
      <c r="K471" s="13">
        <f t="shared" si="62"/>
        <v>-2.7969072049631172E-2</v>
      </c>
      <c r="L471" s="13">
        <f t="shared" si="63"/>
        <v>2.7969072049631172E-2</v>
      </c>
    </row>
    <row r="472" spans="2:12">
      <c r="B472" s="14">
        <v>5.7250000000000005</v>
      </c>
      <c r="C472" s="15">
        <v>-4.7736057526534884E-2</v>
      </c>
      <c r="D472" s="13">
        <f t="shared" si="56"/>
        <v>-2.7350746268641566</v>
      </c>
      <c r="E472" s="3">
        <f t="shared" si="57"/>
        <v>-4.1303499947719265E-2</v>
      </c>
      <c r="F472" s="3">
        <f t="shared" si="58"/>
        <v>-0.1206764260563459</v>
      </c>
      <c r="G472" s="3">
        <f t="shared" si="61"/>
        <v>8.4260019091552643</v>
      </c>
      <c r="H472" s="13">
        <f t="shared" si="59"/>
        <v>-2.3665162261231303</v>
      </c>
      <c r="I472" s="13">
        <f t="shared" si="60"/>
        <v>4.1377797004778256E-5</v>
      </c>
      <c r="J472" s="9"/>
      <c r="K472" s="13">
        <f t="shared" si="62"/>
        <v>-3.0081574314291148E-2</v>
      </c>
      <c r="L472" s="13">
        <f t="shared" si="63"/>
        <v>3.0081574314291148E-2</v>
      </c>
    </row>
    <row r="473" spans="2:12">
      <c r="B473" s="14">
        <v>5.7374999999999998</v>
      </c>
      <c r="C473" s="15">
        <v>-3.0282765006634887E-2</v>
      </c>
      <c r="D473" s="13">
        <f t="shared" si="56"/>
        <v>-1.7350746268666375</v>
      </c>
      <c r="E473" s="3">
        <f t="shared" si="57"/>
        <v>-4.1495392475118076E-2</v>
      </c>
      <c r="F473" s="3">
        <f t="shared" si="58"/>
        <v>-1.5351402191905089E-2</v>
      </c>
      <c r="G473" s="3">
        <f t="shared" si="61"/>
        <v>8.4521248637246806</v>
      </c>
      <c r="H473" s="13">
        <f t="shared" si="59"/>
        <v>-2.3775108580631805</v>
      </c>
      <c r="I473" s="13">
        <f t="shared" si="60"/>
        <v>1.2572301474698372E-4</v>
      </c>
      <c r="J473" s="9"/>
      <c r="K473" s="13">
        <f t="shared" si="62"/>
        <v>-3.2194076578951014E-2</v>
      </c>
      <c r="L473" s="13">
        <f t="shared" si="63"/>
        <v>3.2194076578951014E-2</v>
      </c>
    </row>
    <row r="474" spans="2:12">
      <c r="B474" s="14">
        <v>5.75</v>
      </c>
      <c r="C474" s="15">
        <v>-3.0282765006634887E-2</v>
      </c>
      <c r="D474" s="13">
        <f t="shared" si="56"/>
        <v>-1.7350746268666375</v>
      </c>
      <c r="E474" s="3">
        <f t="shared" si="57"/>
        <v>-4.0366640492559905E-2</v>
      </c>
      <c r="F474" s="3">
        <f t="shared" si="58"/>
        <v>9.030015860465343E-2</v>
      </c>
      <c r="G474" s="3">
        <f t="shared" si="61"/>
        <v>2.6984612242252961</v>
      </c>
      <c r="H474" s="13">
        <f t="shared" si="59"/>
        <v>-2.312838133345573</v>
      </c>
      <c r="I474" s="13">
        <f t="shared" si="60"/>
        <v>1.0168454481563951E-4</v>
      </c>
      <c r="J474" s="9"/>
      <c r="K474" s="13">
        <f t="shared" si="62"/>
        <v>-3.4306578843610991E-2</v>
      </c>
      <c r="L474" s="13">
        <f t="shared" si="63"/>
        <v>3.4306578843610991E-2</v>
      </c>
    </row>
    <row r="475" spans="2:12">
      <c r="B475" s="14">
        <v>5.7625000000000002</v>
      </c>
      <c r="C475" s="15">
        <v>-3.0282765006634887E-2</v>
      </c>
      <c r="D475" s="13">
        <f t="shared" si="56"/>
        <v>-1.7350746268666375</v>
      </c>
      <c r="E475" s="3">
        <f t="shared" si="57"/>
        <v>-3.8816253943716537E-2</v>
      </c>
      <c r="F475" s="3">
        <f t="shared" si="58"/>
        <v>0.12403092390746964</v>
      </c>
      <c r="G475" s="3">
        <f t="shared" si="61"/>
        <v>2.4873866141138983</v>
      </c>
      <c r="H475" s="13">
        <f t="shared" si="59"/>
        <v>-2.2240075274829949</v>
      </c>
      <c r="I475" s="13">
        <f t="shared" si="60"/>
        <v>7.2820433439294924E-5</v>
      </c>
      <c r="J475" s="9"/>
      <c r="K475" s="13">
        <f t="shared" si="62"/>
        <v>-3.6419081108270968E-2</v>
      </c>
      <c r="L475" s="13">
        <f t="shared" si="63"/>
        <v>3.6419081108270968E-2</v>
      </c>
    </row>
    <row r="476" spans="2:12">
      <c r="B476" s="14">
        <v>5.7750000000000004</v>
      </c>
      <c r="C476" s="15">
        <v>-1.282947248663489E-2</v>
      </c>
      <c r="D476" s="13">
        <f t="shared" si="56"/>
        <v>-0.73507462686338865</v>
      </c>
      <c r="E476" s="3">
        <f t="shared" si="57"/>
        <v>-3.687721323641787E-2</v>
      </c>
      <c r="F476" s="3">
        <f t="shared" si="58"/>
        <v>0.15512325658389337</v>
      </c>
      <c r="G476" s="3">
        <f t="shared" si="61"/>
        <v>2.2233815492044897</v>
      </c>
      <c r="H476" s="13">
        <f t="shared" si="59"/>
        <v>-2.1129086786507192</v>
      </c>
      <c r="I476" s="13">
        <f t="shared" si="60"/>
        <v>5.7829383516877291E-4</v>
      </c>
      <c r="J476" s="9"/>
      <c r="K476" s="13">
        <f t="shared" si="62"/>
        <v>-3.8531583372930944E-2</v>
      </c>
      <c r="L476" s="13">
        <f t="shared" si="63"/>
        <v>3.8531583372930944E-2</v>
      </c>
    </row>
    <row r="477" spans="2:12">
      <c r="B477" s="14">
        <v>5.7875000000000005</v>
      </c>
      <c r="C477" s="15">
        <v>-1.282947248663489E-2</v>
      </c>
      <c r="D477" s="13">
        <f t="shared" si="56"/>
        <v>-0.73507462686338865</v>
      </c>
      <c r="E477" s="3">
        <f t="shared" si="57"/>
        <v>-3.4590769162056001E-2</v>
      </c>
      <c r="F477" s="3">
        <f t="shared" si="58"/>
        <v>0.1829155259489495</v>
      </c>
      <c r="G477" s="3">
        <f t="shared" si="61"/>
        <v>1.9120524886029155</v>
      </c>
      <c r="H477" s="13">
        <f t="shared" si="59"/>
        <v>-1.9819050830970879</v>
      </c>
      <c r="I477" s="13">
        <f t="shared" si="60"/>
        <v>4.735540329956939E-4</v>
      </c>
      <c r="J477" s="9"/>
      <c r="K477" s="13">
        <f t="shared" si="62"/>
        <v>-4.0644085637590921E-2</v>
      </c>
      <c r="L477" s="13">
        <f t="shared" si="63"/>
        <v>4.0644085637590921E-2</v>
      </c>
    </row>
    <row r="478" spans="2:12">
      <c r="B478" s="14">
        <v>5.8</v>
      </c>
      <c r="C478" s="15">
        <v>-1.282947248663489E-2</v>
      </c>
      <c r="D478" s="13">
        <f t="shared" si="56"/>
        <v>-0.73507462686338865</v>
      </c>
      <c r="E478" s="3">
        <f t="shared" si="57"/>
        <v>-3.2005566886349923E-2</v>
      </c>
      <c r="F478" s="3">
        <f t="shared" si="58"/>
        <v>0.20681618205648594</v>
      </c>
      <c r="G478" s="3">
        <f t="shared" si="61"/>
        <v>1.5600140313154389</v>
      </c>
      <c r="H478" s="13">
        <f t="shared" si="59"/>
        <v>-1.833783903511514</v>
      </c>
      <c r="I478" s="13">
        <f t="shared" si="60"/>
        <v>3.6772259642678227E-4</v>
      </c>
      <c r="J478" s="9"/>
      <c r="K478" s="13">
        <f t="shared" si="62"/>
        <v>-4.2756587902250676E-2</v>
      </c>
      <c r="L478" s="13">
        <f t="shared" si="63"/>
        <v>4.2756587902250676E-2</v>
      </c>
    </row>
    <row r="479" spans="2:12">
      <c r="B479" s="14">
        <v>5.8125</v>
      </c>
      <c r="C479" s="15">
        <v>4.623820033265111E-3</v>
      </c>
      <c r="D479" s="13">
        <f t="shared" si="56"/>
        <v>0.26492537313413078</v>
      </c>
      <c r="E479" s="3">
        <f t="shared" si="57"/>
        <v>-2.917661241825081E-2</v>
      </c>
      <c r="F479" s="3">
        <f t="shared" si="58"/>
        <v>0.22631635744792894</v>
      </c>
      <c r="G479" s="3">
        <f t="shared" si="61"/>
        <v>1.1747494520250199</v>
      </c>
      <c r="H479" s="13">
        <f t="shared" si="59"/>
        <v>-1.6716967520547581</v>
      </c>
      <c r="I479" s="13">
        <f t="shared" si="60"/>
        <v>1.1424692339094904E-3</v>
      </c>
      <c r="J479" s="9"/>
      <c r="K479" s="13">
        <f t="shared" si="62"/>
        <v>-4.4869090166910652E-2</v>
      </c>
      <c r="L479" s="13">
        <f t="shared" si="63"/>
        <v>4.4869090166910652E-2</v>
      </c>
    </row>
    <row r="480" spans="2:12">
      <c r="B480" s="14">
        <v>5.8250000000000002</v>
      </c>
      <c r="C480" s="15">
        <v>4.623820033265111E-3</v>
      </c>
      <c r="D480" s="13">
        <f t="shared" si="56"/>
        <v>0.26492537313413078</v>
      </c>
      <c r="E480" s="3">
        <f t="shared" si="57"/>
        <v>-2.616410334827279E-2</v>
      </c>
      <c r="F480" s="3">
        <f t="shared" si="58"/>
        <v>0.24100072559824168</v>
      </c>
      <c r="G480" s="3">
        <f t="shared" si="61"/>
        <v>0.76445236828732543</v>
      </c>
      <c r="H480" s="13">
        <f t="shared" si="59"/>
        <v>-1.4990926966001368</v>
      </c>
      <c r="I480" s="13">
        <f t="shared" si="60"/>
        <v>9.4789622614744815E-4</v>
      </c>
      <c r="J480" s="9"/>
      <c r="K480" s="13">
        <f t="shared" si="62"/>
        <v>-4.6981592431570629E-2</v>
      </c>
      <c r="L480" s="13">
        <f t="shared" si="63"/>
        <v>4.6981592431570629E-2</v>
      </c>
    </row>
    <row r="481" spans="2:12">
      <c r="B481" s="14">
        <v>5.8375000000000004</v>
      </c>
      <c r="C481" s="15">
        <v>2.207711255316511E-2</v>
      </c>
      <c r="D481" s="13">
        <f t="shared" si="56"/>
        <v>1.2649253731316501</v>
      </c>
      <c r="E481" s="3">
        <f t="shared" si="57"/>
        <v>-2.3032148595749875E-2</v>
      </c>
      <c r="F481" s="3">
        <f t="shared" si="58"/>
        <v>0.25055638020183324</v>
      </c>
      <c r="G481" s="3">
        <f t="shared" si="61"/>
        <v>0.33785280104302728</v>
      </c>
      <c r="H481" s="13">
        <f t="shared" si="59"/>
        <v>-1.3196449076546335</v>
      </c>
      <c r="I481" s="13">
        <f t="shared" si="60"/>
        <v>2.0348454414010112E-3</v>
      </c>
      <c r="J481" s="9"/>
      <c r="K481" s="13">
        <f t="shared" si="62"/>
        <v>-4.9094094696230606E-2</v>
      </c>
      <c r="L481" s="13">
        <f t="shared" si="63"/>
        <v>4.9094094696230606E-2</v>
      </c>
    </row>
    <row r="482" spans="2:12">
      <c r="B482" s="14">
        <v>5.8500000000000005</v>
      </c>
      <c r="C482" s="15">
        <v>2.207711255316511E-2</v>
      </c>
      <c r="D482" s="13">
        <f t="shared" si="56"/>
        <v>1.2649253731316501</v>
      </c>
      <c r="E482" s="3">
        <f t="shared" si="57"/>
        <v>-1.9847404343063986E-2</v>
      </c>
      <c r="F482" s="3">
        <f t="shared" si="58"/>
        <v>0.25477954021487109</v>
      </c>
      <c r="G482" s="3">
        <f t="shared" si="61"/>
        <v>-9.5968694841470636E-2</v>
      </c>
      <c r="H482" s="13">
        <f t="shared" si="59"/>
        <v>-1.1371725031471867</v>
      </c>
      <c r="I482" s="13">
        <f t="shared" si="60"/>
        <v>1.7576651169821994E-3</v>
      </c>
      <c r="J482" s="9"/>
      <c r="K482" s="13">
        <f t="shared" si="62"/>
        <v>-5.1206596960890582E-2</v>
      </c>
      <c r="L482" s="13">
        <f t="shared" si="63"/>
        <v>5.1206596960890582E-2</v>
      </c>
    </row>
    <row r="483" spans="2:12">
      <c r="B483" s="14">
        <v>5.8624999999999998</v>
      </c>
      <c r="C483" s="15">
        <v>2.207711255316511E-2</v>
      </c>
      <c r="D483" s="13">
        <f t="shared" si="56"/>
        <v>1.2649253731316501</v>
      </c>
      <c r="E483" s="3">
        <f t="shared" si="57"/>
        <v>-1.6677655198947077E-2</v>
      </c>
      <c r="F483" s="3">
        <f t="shared" si="58"/>
        <v>0.25357993152935271</v>
      </c>
      <c r="G483" s="3">
        <f t="shared" si="61"/>
        <v>-0.52777481693117512</v>
      </c>
      <c r="H483" s="13">
        <f t="shared" si="59"/>
        <v>-0.95555925507408279</v>
      </c>
      <c r="I483" s="13">
        <f t="shared" si="60"/>
        <v>1.5019320235201547E-3</v>
      </c>
      <c r="J483" s="9"/>
      <c r="K483" s="13">
        <f t="shared" si="62"/>
        <v>-5.3319099225550448E-2</v>
      </c>
      <c r="L483" s="13">
        <f t="shared" si="63"/>
        <v>5.3319099225550448E-2</v>
      </c>
    </row>
    <row r="484" spans="2:12">
      <c r="B484" s="14">
        <v>5.875</v>
      </c>
      <c r="C484" s="15">
        <v>2.207711255316511E-2</v>
      </c>
      <c r="D484" s="13">
        <f t="shared" si="56"/>
        <v>1.2649253731316501</v>
      </c>
      <c r="E484" s="3">
        <f t="shared" si="57"/>
        <v>-1.3590370869975664E-2</v>
      </c>
      <c r="F484" s="3">
        <f t="shared" si="58"/>
        <v>0.24698274631771303</v>
      </c>
      <c r="G484" s="3">
        <f t="shared" si="61"/>
        <v>-0.94836896900775081</v>
      </c>
      <c r="H484" s="13">
        <f t="shared" si="59"/>
        <v>-0.77867089286714242</v>
      </c>
      <c r="I484" s="13">
        <f t="shared" si="60"/>
        <v>1.2721693737400219E-3</v>
      </c>
      <c r="J484" s="9"/>
      <c r="K484" s="13">
        <f t="shared" si="62"/>
        <v>-5.5431601490210425E-2</v>
      </c>
      <c r="L484" s="13">
        <f t="shared" si="63"/>
        <v>5.5431601490210425E-2</v>
      </c>
    </row>
    <row r="485" spans="2:12">
      <c r="B485" s="14">
        <v>5.8875000000000002</v>
      </c>
      <c r="C485" s="15">
        <v>2.207711255316511E-2</v>
      </c>
      <c r="D485" s="13">
        <f t="shared" si="56"/>
        <v>1.2649253731316501</v>
      </c>
      <c r="E485" s="3">
        <f t="shared" si="57"/>
        <v>-1.0651269192411711E-2</v>
      </c>
      <c r="F485" s="3">
        <f t="shared" si="58"/>
        <v>0.23512813420511613</v>
      </c>
      <c r="G485" s="3">
        <f t="shared" si="61"/>
        <v>-1.3487920127090856</v>
      </c>
      <c r="H485" s="13">
        <f t="shared" si="59"/>
        <v>-0.61027277118290779</v>
      </c>
      <c r="I485" s="13">
        <f t="shared" si="60"/>
        <v>1.0711469716842062E-3</v>
      </c>
      <c r="J485" s="9"/>
      <c r="K485" s="13">
        <f t="shared" si="62"/>
        <v>-5.7544103754870402E-2</v>
      </c>
      <c r="L485" s="13">
        <f t="shared" si="63"/>
        <v>5.7544103754870402E-2</v>
      </c>
    </row>
    <row r="486" spans="2:12">
      <c r="B486" s="14">
        <v>5.9</v>
      </c>
      <c r="C486" s="15">
        <v>3.953040507316511E-2</v>
      </c>
      <c r="D486" s="13">
        <f t="shared" si="56"/>
        <v>2.2649253731348993</v>
      </c>
      <c r="E486" s="3">
        <f t="shared" si="57"/>
        <v>-7.9229162668335538E-3</v>
      </c>
      <c r="F486" s="3">
        <f t="shared" si="58"/>
        <v>0.21826823404625256</v>
      </c>
      <c r="G486" s="3">
        <f t="shared" si="61"/>
        <v>-1.7205139524180064</v>
      </c>
      <c r="H486" s="13">
        <f t="shared" si="59"/>
        <v>-0.45394966352510863</v>
      </c>
      <c r="I486" s="13">
        <f t="shared" si="60"/>
        <v>2.2518177061971725E-3</v>
      </c>
      <c r="J486" s="9"/>
      <c r="K486" s="13">
        <f t="shared" si="62"/>
        <v>-5.9656606019530378E-2</v>
      </c>
      <c r="L486" s="13">
        <f t="shared" si="63"/>
        <v>5.9656606019530378E-2</v>
      </c>
    </row>
    <row r="487" spans="2:12">
      <c r="B487" s="14">
        <v>5.9125000000000005</v>
      </c>
      <c r="C487" s="15">
        <v>3.953040507316511E-2</v>
      </c>
      <c r="D487" s="13">
        <f t="shared" si="56"/>
        <v>2.2649253731348993</v>
      </c>
      <c r="E487" s="3">
        <f t="shared" si="57"/>
        <v>-5.46339364632071E-3</v>
      </c>
      <c r="F487" s="3">
        <f t="shared" si="58"/>
        <v>0.19676180964102749</v>
      </c>
      <c r="G487" s="3">
        <f t="shared" si="61"/>
        <v>-2.0556163188455239</v>
      </c>
      <c r="H487" s="13">
        <f t="shared" si="59"/>
        <v>-0.31302939775276628</v>
      </c>
      <c r="I487" s="13">
        <f t="shared" si="60"/>
        <v>2.0244419232096039E-3</v>
      </c>
      <c r="J487" s="9"/>
      <c r="K487" s="13">
        <f t="shared" si="62"/>
        <v>-6.1769108284190244E-2</v>
      </c>
      <c r="L487" s="13">
        <f t="shared" si="63"/>
        <v>6.1769108284190244E-2</v>
      </c>
    </row>
    <row r="488" spans="2:12">
      <c r="B488" s="14">
        <v>5.9249999999999998</v>
      </c>
      <c r="C488" s="15">
        <v>3.953040507316511E-2</v>
      </c>
      <c r="D488" s="13">
        <f t="shared" si="56"/>
        <v>2.2649253731348993</v>
      </c>
      <c r="E488" s="3">
        <f t="shared" si="57"/>
        <v>-3.3250610756274794E-3</v>
      </c>
      <c r="F488" s="3">
        <f t="shared" si="58"/>
        <v>0.17106660565545845</v>
      </c>
      <c r="G488" s="3">
        <f t="shared" si="61"/>
        <v>-2.3469612632485637</v>
      </c>
      <c r="H488" s="13">
        <f t="shared" si="59"/>
        <v>-0.1905119662566844</v>
      </c>
      <c r="I488" s="13">
        <f t="shared" si="60"/>
        <v>1.8365909788303077E-3</v>
      </c>
      <c r="J488" s="9"/>
      <c r="K488" s="13">
        <f t="shared" si="62"/>
        <v>-6.3881610548850221E-2</v>
      </c>
      <c r="L488" s="13">
        <f t="shared" si="63"/>
        <v>6.3881610548850221E-2</v>
      </c>
    </row>
    <row r="489" spans="2:12">
      <c r="B489" s="14">
        <v>5.9375</v>
      </c>
      <c r="C489" s="15">
        <v>3.953040507316511E-2</v>
      </c>
      <c r="D489" s="13">
        <f t="shared" si="56"/>
        <v>2.2649253731348993</v>
      </c>
      <c r="E489" s="3">
        <f t="shared" si="57"/>
        <v>-1.5534412023168367E-3</v>
      </c>
      <c r="F489" s="3">
        <f t="shared" si="58"/>
        <v>0.1417295898648514</v>
      </c>
      <c r="G489" s="3">
        <f t="shared" si="61"/>
        <v>-2.5883437213117895</v>
      </c>
      <c r="H489" s="13">
        <f t="shared" si="59"/>
        <v>-8.9005624614482984E-2</v>
      </c>
      <c r="I489" s="13">
        <f t="shared" si="60"/>
        <v>1.6878824247874321E-3</v>
      </c>
      <c r="J489" s="9"/>
      <c r="K489" s="13">
        <f t="shared" si="62"/>
        <v>-6.5994112813510197E-2</v>
      </c>
      <c r="L489" s="13">
        <f t="shared" si="63"/>
        <v>6.5994112813510197E-2</v>
      </c>
    </row>
    <row r="490" spans="2:12">
      <c r="B490" s="14">
        <v>5.95</v>
      </c>
      <c r="C490" s="15">
        <v>2.207711255316511E-2</v>
      </c>
      <c r="D490" s="13">
        <f t="shared" si="56"/>
        <v>1.2649253731316501</v>
      </c>
      <c r="E490" s="3">
        <f t="shared" si="57"/>
        <v>-1.8625003546116135E-4</v>
      </c>
      <c r="F490" s="3">
        <f t="shared" si="58"/>
        <v>0.10937529334845403</v>
      </c>
      <c r="G490" s="3">
        <f t="shared" si="61"/>
        <v>-2.7746234328151314</v>
      </c>
      <c r="H490" s="13">
        <f t="shared" si="59"/>
        <v>-1.0671340966086466E-2</v>
      </c>
      <c r="I490" s="13">
        <f t="shared" si="60"/>
        <v>4.9565731375264381E-4</v>
      </c>
      <c r="J490" s="9"/>
      <c r="K490" s="13">
        <f t="shared" si="62"/>
        <v>-6.8106615078170174E-2</v>
      </c>
      <c r="L490" s="13">
        <f t="shared" si="63"/>
        <v>6.8106615078170174E-2</v>
      </c>
    </row>
    <row r="491" spans="2:12">
      <c r="B491" s="14">
        <v>5.9625000000000004</v>
      </c>
      <c r="C491" s="15">
        <v>2.207711255316511E-2</v>
      </c>
      <c r="D491" s="13">
        <f t="shared" si="56"/>
        <v>1.2649253731316501</v>
      </c>
      <c r="E491" s="3">
        <f t="shared" si="57"/>
        <v>7.4740622001714984E-4</v>
      </c>
      <c r="F491" s="3">
        <f t="shared" si="58"/>
        <v>7.4692500438264892E-2</v>
      </c>
      <c r="G491" s="3">
        <f t="shared" si="61"/>
        <v>-2.9018340879963098</v>
      </c>
      <c r="H491" s="13">
        <f t="shared" si="59"/>
        <v>4.2823221988808911E-2</v>
      </c>
      <c r="I491" s="13">
        <f t="shared" si="60"/>
        <v>4.5495637225833225E-4</v>
      </c>
      <c r="J491" s="9"/>
      <c r="K491" s="13">
        <f t="shared" si="62"/>
        <v>-7.0219117342829929E-2</v>
      </c>
      <c r="L491" s="13">
        <f t="shared" si="63"/>
        <v>7.0219117342829929E-2</v>
      </c>
    </row>
    <row r="492" spans="2:12">
      <c r="B492" s="14">
        <v>5.9750000000000005</v>
      </c>
      <c r="C492" s="15">
        <v>2.207711255316511E-2</v>
      </c>
      <c r="D492" s="13">
        <f t="shared" si="56"/>
        <v>1.2649253731316501</v>
      </c>
      <c r="E492" s="3">
        <f t="shared" si="57"/>
        <v>1.2276508992460375E-3</v>
      </c>
      <c r="F492" s="3">
        <f t="shared" si="58"/>
        <v>3.8419574338311016E-2</v>
      </c>
      <c r="G492" s="3">
        <f t="shared" si="61"/>
        <v>-2.9672673930067384</v>
      </c>
      <c r="H492" s="13">
        <f t="shared" si="59"/>
        <v>7.0339215242238212E-2</v>
      </c>
      <c r="I492" s="13">
        <f t="shared" si="60"/>
        <v>4.3470005125824179E-4</v>
      </c>
      <c r="J492" s="9"/>
      <c r="K492" s="13">
        <f t="shared" si="62"/>
        <v>-7.2331619607489905E-2</v>
      </c>
      <c r="L492" s="13">
        <f t="shared" si="63"/>
        <v>7.2331619607489905E-2</v>
      </c>
    </row>
    <row r="493" spans="2:12">
      <c r="B493" s="14">
        <v>5.9874999999999998</v>
      </c>
      <c r="C493" s="15">
        <v>2.207711255316511E-2</v>
      </c>
      <c r="D493" s="13">
        <f t="shared" si="56"/>
        <v>1.2649253731316501</v>
      </c>
      <c r="E493" s="3">
        <f t="shared" si="57"/>
        <v>1.2442600483176223E-3</v>
      </c>
      <c r="F493" s="3">
        <f t="shared" si="58"/>
        <v>1.3287319257267866E-3</v>
      </c>
      <c r="G493" s="3">
        <f t="shared" si="61"/>
        <v>-2.9695303878392552</v>
      </c>
      <c r="H493" s="13">
        <f t="shared" si="59"/>
        <v>7.1290849385343649E-2</v>
      </c>
      <c r="I493" s="13">
        <f t="shared" si="60"/>
        <v>4.3400774348873031E-4</v>
      </c>
      <c r="J493" s="9"/>
      <c r="K493" s="13">
        <f t="shared" si="62"/>
        <v>-7.4444121872149882E-2</v>
      </c>
      <c r="L493" s="13">
        <f t="shared" si="63"/>
        <v>7.4444121872149882E-2</v>
      </c>
    </row>
    <row r="494" spans="2:12">
      <c r="B494" s="14">
        <v>6</v>
      </c>
      <c r="C494" s="15">
        <v>2.207711255316511E-2</v>
      </c>
      <c r="D494" s="13">
        <f t="shared" si="56"/>
        <v>1.2649253731316501</v>
      </c>
      <c r="E494" s="3">
        <f t="shared" si="57"/>
        <v>7.9688007428932342E-4</v>
      </c>
      <c r="F494" s="3">
        <f t="shared" si="58"/>
        <v>-3.5790397922263906E-2</v>
      </c>
      <c r="G494" s="3">
        <f t="shared" si="61"/>
        <v>2.691425101369247</v>
      </c>
      <c r="H494" s="13">
        <f t="shared" si="59"/>
        <v>4.565786503484974E-2</v>
      </c>
      <c r="I494" s="13">
        <f t="shared" si="60"/>
        <v>4.528482943549999E-4</v>
      </c>
      <c r="J494" s="9"/>
      <c r="K494" s="13">
        <f t="shared" si="62"/>
        <v>-7.6556624136809859E-2</v>
      </c>
      <c r="L494" s="13">
        <f t="shared" si="63"/>
        <v>7.6556624136809859E-2</v>
      </c>
    </row>
    <row r="495" spans="2:12">
      <c r="B495" s="14">
        <v>6.0125000000000002</v>
      </c>
      <c r="C495" s="15">
        <v>4.623820033265111E-3</v>
      </c>
      <c r="D495" s="13">
        <f t="shared" si="56"/>
        <v>0.26492537313413078</v>
      </c>
      <c r="E495" s="3">
        <f t="shared" si="57"/>
        <v>7.7003527234996948E-4</v>
      </c>
      <c r="F495" s="3">
        <f t="shared" si="58"/>
        <v>-2.1475841551483188E-3</v>
      </c>
      <c r="G495" s="3">
        <f t="shared" si="61"/>
        <v>2.6950827045108445</v>
      </c>
      <c r="H495" s="13">
        <f t="shared" si="59"/>
        <v>4.4119771181860147E-2</v>
      </c>
      <c r="I495" s="13">
        <f t="shared" si="60"/>
        <v>1.4851656983461774E-5</v>
      </c>
      <c r="J495" s="9"/>
      <c r="K495" s="13">
        <f t="shared" si="62"/>
        <v>-7.8669126401469835E-2</v>
      </c>
      <c r="L495" s="13">
        <f t="shared" si="63"/>
        <v>7.8669126401469835E-2</v>
      </c>
    </row>
    <row r="496" spans="2:12">
      <c r="B496" s="14">
        <v>6.0250000000000004</v>
      </c>
      <c r="C496" s="15">
        <v>4.623820033265111E-3</v>
      </c>
      <c r="D496" s="13">
        <f t="shared" si="56"/>
        <v>0.26492537313413078</v>
      </c>
      <c r="E496" s="3">
        <f t="shared" si="57"/>
        <v>1.1642971429904349E-3</v>
      </c>
      <c r="F496" s="3">
        <f t="shared" si="58"/>
        <v>3.1540949651237236E-2</v>
      </c>
      <c r="G496" s="3">
        <f t="shared" si="61"/>
        <v>-2.9586354498917267</v>
      </c>
      <c r="H496" s="13">
        <f t="shared" si="59"/>
        <v>6.6709312392491643E-2</v>
      </c>
      <c r="I496" s="13">
        <f t="shared" si="60"/>
        <v>1.1968298628334448E-5</v>
      </c>
      <c r="J496" s="9"/>
      <c r="K496" s="13">
        <f t="shared" si="62"/>
        <v>-8.0781628666129812E-2</v>
      </c>
      <c r="L496" s="13">
        <f t="shared" si="63"/>
        <v>8.0781628666129812E-2</v>
      </c>
    </row>
    <row r="497" spans="2:12">
      <c r="B497" s="14">
        <v>6.0375000000000005</v>
      </c>
      <c r="C497" s="15">
        <v>4.623820033265111E-3</v>
      </c>
      <c r="D497" s="13">
        <f t="shared" si="56"/>
        <v>0.26492537313413078</v>
      </c>
      <c r="E497" s="3">
        <f t="shared" si="57"/>
        <v>1.0962722245853181E-3</v>
      </c>
      <c r="F497" s="3">
        <f t="shared" si="58"/>
        <v>-5.4419934724093469E-3</v>
      </c>
      <c r="G497" s="3">
        <f t="shared" si="61"/>
        <v>2.6506329393187951</v>
      </c>
      <c r="H497" s="13">
        <f t="shared" si="59"/>
        <v>6.2811771666156646E-2</v>
      </c>
      <c r="I497" s="13">
        <f t="shared" si="60"/>
        <v>1.2443593542521611E-5</v>
      </c>
      <c r="J497" s="9"/>
      <c r="K497" s="13">
        <f t="shared" si="62"/>
        <v>-8.2894130930789789E-2</v>
      </c>
      <c r="L497" s="13">
        <f t="shared" si="63"/>
        <v>8.2894130930789789E-2</v>
      </c>
    </row>
    <row r="498" spans="2:12">
      <c r="B498" s="14">
        <v>6.05</v>
      </c>
      <c r="C498" s="15">
        <v>4.623820033265111E-3</v>
      </c>
      <c r="D498" s="13">
        <f t="shared" si="56"/>
        <v>0.26492537313413078</v>
      </c>
      <c r="E498" s="3">
        <f t="shared" si="57"/>
        <v>1.4424087029487631E-3</v>
      </c>
      <c r="F498" s="3">
        <f t="shared" si="58"/>
        <v>2.769091826907559E-2</v>
      </c>
      <c r="G498" s="3">
        <f t="shared" si="61"/>
        <v>-2.9965281176292233</v>
      </c>
      <c r="H498" s="13">
        <f t="shared" si="59"/>
        <v>8.2643931011903385E-2</v>
      </c>
      <c r="I498" s="13">
        <f t="shared" si="60"/>
        <v>1.0121378052665235E-5</v>
      </c>
      <c r="J498" s="9"/>
      <c r="K498" s="13">
        <f t="shared" si="62"/>
        <v>-8.5006633195449544E-2</v>
      </c>
      <c r="L498" s="13">
        <f t="shared" si="63"/>
        <v>8.5006633195449544E-2</v>
      </c>
    </row>
    <row r="499" spans="2:12">
      <c r="B499" s="14">
        <v>6.0625</v>
      </c>
      <c r="C499" s="15">
        <v>-1.282947248663489E-2</v>
      </c>
      <c r="D499" s="13">
        <f t="shared" si="56"/>
        <v>-0.73507462686338865</v>
      </c>
      <c r="E499" s="3">
        <f t="shared" si="57"/>
        <v>1.3203376629326417E-3</v>
      </c>
      <c r="F499" s="3">
        <f t="shared" si="58"/>
        <v>-9.7656832012897044E-3</v>
      </c>
      <c r="G499" s="3">
        <f t="shared" si="61"/>
        <v>2.6201040456939539</v>
      </c>
      <c r="H499" s="13">
        <f t="shared" si="59"/>
        <v>7.5649775618207057E-2</v>
      </c>
      <c r="I499" s="13">
        <f t="shared" si="60"/>
        <v>2.0021712726880437E-4</v>
      </c>
      <c r="J499" s="9"/>
      <c r="K499" s="13">
        <f t="shared" si="62"/>
        <v>-8.711913546010952E-2</v>
      </c>
      <c r="L499" s="13">
        <f t="shared" si="63"/>
        <v>8.711913546010952E-2</v>
      </c>
    </row>
    <row r="500" spans="2:12">
      <c r="B500" s="14">
        <v>6.0750000000000002</v>
      </c>
      <c r="C500" s="15">
        <v>-1.282947248663489E-2</v>
      </c>
      <c r="D500" s="13">
        <f t="shared" si="56"/>
        <v>-0.73507462686338865</v>
      </c>
      <c r="E500" s="3">
        <f t="shared" si="57"/>
        <v>1.6076578800562008E-3</v>
      </c>
      <c r="F500" s="3">
        <f t="shared" si="58"/>
        <v>2.298561736988472E-2</v>
      </c>
      <c r="G500" s="3">
        <f t="shared" si="61"/>
        <v>-3.0190432918023995</v>
      </c>
      <c r="H500" s="13">
        <f t="shared" si="59"/>
        <v>9.2112011428169424E-2</v>
      </c>
      <c r="I500" s="13">
        <f t="shared" si="60"/>
        <v>2.0843073322483402E-4</v>
      </c>
      <c r="J500" s="9"/>
      <c r="K500" s="13">
        <f t="shared" si="62"/>
        <v>-8.9231637724769497E-2</v>
      </c>
      <c r="L500" s="13">
        <f t="shared" si="63"/>
        <v>8.9231637724769497E-2</v>
      </c>
    </row>
    <row r="501" spans="2:12">
      <c r="B501" s="14">
        <v>6.0875000000000004</v>
      </c>
      <c r="C501" s="15">
        <v>-1.282947248663489E-2</v>
      </c>
      <c r="D501" s="13">
        <f t="shared" ref="D501:D527" si="64">C501*180/PI()</f>
        <v>-0.73507462686338865</v>
      </c>
      <c r="E501" s="3">
        <f t="shared" ref="E501:E527" si="65">F501*$C$3+E500</f>
        <v>1.4232525828356349E-3</v>
      </c>
      <c r="F501" s="3">
        <f t="shared" ref="F501:F527" si="66">G500*$C$3+F500</f>
        <v>-1.4752423777645275E-2</v>
      </c>
      <c r="G501" s="3">
        <f t="shared" si="61"/>
        <v>2.6060819010569589</v>
      </c>
      <c r="H501" s="13">
        <f t="shared" ref="H501:H527" si="67">E501*180/PI()</f>
        <v>8.1546366177575463E-2</v>
      </c>
      <c r="I501" s="13">
        <f t="shared" ref="I501:I527" si="68">(C501-E501)^2</f>
        <v>2.0314017190591359E-4</v>
      </c>
      <c r="J501" s="9"/>
      <c r="K501" s="13">
        <f t="shared" si="62"/>
        <v>-9.1344139989429474E-2</v>
      </c>
      <c r="L501" s="13">
        <f t="shared" si="63"/>
        <v>9.1344139989429474E-2</v>
      </c>
    </row>
    <row r="502" spans="2:12">
      <c r="B502" s="14">
        <v>6.1000000000000005</v>
      </c>
      <c r="C502" s="15">
        <v>-1.282947248663489E-2</v>
      </c>
      <c r="D502" s="13">
        <f t="shared" si="64"/>
        <v>-0.73507462686338865</v>
      </c>
      <c r="E502" s="3">
        <f t="shared" si="65"/>
        <v>1.6460475826552189E-3</v>
      </c>
      <c r="F502" s="3">
        <f t="shared" si="66"/>
        <v>1.7823599985566714E-2</v>
      </c>
      <c r="G502" s="3">
        <f t="shared" si="61"/>
        <v>-3.0242738818594166</v>
      </c>
      <c r="H502" s="13">
        <f t="shared" si="67"/>
        <v>9.4311579363855577E-2</v>
      </c>
      <c r="I502" s="13">
        <f t="shared" si="68"/>
        <v>2.0954068127642072E-4</v>
      </c>
      <c r="J502" s="9"/>
      <c r="K502" s="13">
        <f t="shared" si="62"/>
        <v>-9.345664225408945E-2</v>
      </c>
      <c r="L502" s="13">
        <f t="shared" si="63"/>
        <v>9.345664225408945E-2</v>
      </c>
    </row>
    <row r="503" spans="2:12">
      <c r="B503" s="14">
        <v>6.1124999999999998</v>
      </c>
      <c r="C503" s="15">
        <v>-3.0282765006634887E-2</v>
      </c>
      <c r="D503" s="13">
        <f t="shared" si="64"/>
        <v>-1.7350746268666375</v>
      </c>
      <c r="E503" s="3">
        <f t="shared" si="65"/>
        <v>1.396299788434269E-3</v>
      </c>
      <c r="F503" s="3">
        <f t="shared" si="66"/>
        <v>-1.9979823537675995E-2</v>
      </c>
      <c r="G503" s="3">
        <f t="shared" si="61"/>
        <v>2.6097542156447253</v>
      </c>
      <c r="H503" s="13">
        <f t="shared" si="67"/>
        <v>8.0002084812293373E-2</v>
      </c>
      <c r="I503" s="13">
        <f t="shared" si="68"/>
        <v>1.0035631462901901E-3</v>
      </c>
      <c r="J503" s="9"/>
      <c r="K503" s="13">
        <f t="shared" si="62"/>
        <v>-9.5569144518749205E-2</v>
      </c>
      <c r="L503" s="13">
        <f t="shared" si="63"/>
        <v>9.5569144518749205E-2</v>
      </c>
    </row>
    <row r="504" spans="2:12">
      <c r="B504" s="14">
        <v>6.125</v>
      </c>
      <c r="C504" s="15">
        <v>-3.0282765006634887E-2</v>
      </c>
      <c r="D504" s="13">
        <f t="shared" si="64"/>
        <v>-1.7350746268666375</v>
      </c>
      <c r="E504" s="3">
        <f t="shared" si="65"/>
        <v>1.5543260904078075E-3</v>
      </c>
      <c r="F504" s="3">
        <f t="shared" si="66"/>
        <v>1.2642104157883076E-2</v>
      </c>
      <c r="G504" s="3">
        <f t="shared" si="61"/>
        <v>-3.0117768445450483</v>
      </c>
      <c r="H504" s="13">
        <f t="shared" si="67"/>
        <v>8.9056324967436998E-2</v>
      </c>
      <c r="I504" s="13">
        <f t="shared" si="68"/>
        <v>1.013600369521395E-3</v>
      </c>
      <c r="J504" s="9"/>
      <c r="K504" s="13">
        <f t="shared" si="62"/>
        <v>-9.7681646783409182E-2</v>
      </c>
      <c r="L504" s="13">
        <f t="shared" si="63"/>
        <v>9.7681646783409182E-2</v>
      </c>
    </row>
    <row r="505" spans="2:12">
      <c r="B505" s="14">
        <v>6.1375000000000002</v>
      </c>
      <c r="C505" s="15">
        <v>-3.0282765006634887E-2</v>
      </c>
      <c r="D505" s="13">
        <f t="shared" si="64"/>
        <v>-1.7350746268666375</v>
      </c>
      <c r="E505" s="3">
        <f t="shared" si="65"/>
        <v>1.241762260421182E-3</v>
      </c>
      <c r="F505" s="3">
        <f t="shared" si="66"/>
        <v>-2.5005106398930034E-2</v>
      </c>
      <c r="G505" s="3">
        <f t="shared" si="61"/>
        <v>2.6308099354987213</v>
      </c>
      <c r="H505" s="13">
        <f t="shared" si="67"/>
        <v>7.1147736680758758E-2</v>
      </c>
      <c r="I505" s="13">
        <f t="shared" si="68"/>
        <v>9.9379581941136147E-4</v>
      </c>
      <c r="J505" s="9"/>
      <c r="K505" s="13">
        <f t="shared" si="62"/>
        <v>-9.9794149048069158E-2</v>
      </c>
      <c r="L505" s="13">
        <f t="shared" si="63"/>
        <v>9.9794149048069158E-2</v>
      </c>
    </row>
    <row r="506" spans="2:12">
      <c r="B506" s="14">
        <v>6.15</v>
      </c>
      <c r="C506" s="15">
        <v>-3.0282765006634887E-2</v>
      </c>
      <c r="D506" s="13">
        <f t="shared" si="64"/>
        <v>-1.7350746268666375</v>
      </c>
      <c r="E506" s="3">
        <f t="shared" si="65"/>
        <v>1.3402624828562318E-3</v>
      </c>
      <c r="F506" s="3">
        <f t="shared" si="66"/>
        <v>7.8800177948039826E-3</v>
      </c>
      <c r="G506" s="3">
        <f t="shared" si="61"/>
        <v>-2.9826107086184401</v>
      </c>
      <c r="H506" s="13">
        <f t="shared" si="67"/>
        <v>7.6791383707386932E-2</v>
      </c>
      <c r="I506" s="13">
        <f t="shared" si="68"/>
        <v>1.0000158676011109E-3</v>
      </c>
      <c r="J506" s="9"/>
      <c r="K506" s="13">
        <f t="shared" si="62"/>
        <v>-0.10190665131272914</v>
      </c>
      <c r="L506" s="13">
        <f t="shared" si="63"/>
        <v>0.10190665131272914</v>
      </c>
    </row>
    <row r="507" spans="2:12">
      <c r="B507" s="14">
        <v>6.1625000000000005</v>
      </c>
      <c r="C507" s="15">
        <v>-3.0282765006634887E-2</v>
      </c>
      <c r="D507" s="13">
        <f t="shared" si="64"/>
        <v>-1.7350746268666375</v>
      </c>
      <c r="E507" s="3">
        <f t="shared" si="65"/>
        <v>9.7272978206965034E-4</v>
      </c>
      <c r="F507" s="3">
        <f t="shared" si="66"/>
        <v>-2.9402616062926518E-2</v>
      </c>
      <c r="G507" s="3">
        <f t="shared" si="61"/>
        <v>2.6674655880937603</v>
      </c>
      <c r="H507" s="13">
        <f t="shared" si="67"/>
        <v>5.5733311119271309E-2</v>
      </c>
      <c r="I507" s="13">
        <f t="shared" si="68"/>
        <v>9.7690595448673631E-4</v>
      </c>
      <c r="J507" s="9"/>
      <c r="K507" s="13">
        <f t="shared" si="62"/>
        <v>-0.10401915357738911</v>
      </c>
      <c r="L507" s="13">
        <f t="shared" si="63"/>
        <v>0.10401915357738911</v>
      </c>
    </row>
    <row r="508" spans="2:12">
      <c r="B508" s="14">
        <v>6.1749999999999998</v>
      </c>
      <c r="C508" s="15">
        <v>-3.0282765006634887E-2</v>
      </c>
      <c r="D508" s="13">
        <f t="shared" si="64"/>
        <v>-1.7350746268666375</v>
      </c>
      <c r="E508" s="3">
        <f t="shared" si="65"/>
        <v>1.0219885794227189E-3</v>
      </c>
      <c r="F508" s="3">
        <f t="shared" si="66"/>
        <v>3.9407037882454865E-3</v>
      </c>
      <c r="G508" s="3">
        <f t="shared" si="61"/>
        <v>-2.9392459197068614</v>
      </c>
      <c r="H508" s="13">
        <f t="shared" si="67"/>
        <v>5.8555632311492328E-2</v>
      </c>
      <c r="I508" s="13">
        <f t="shared" si="68"/>
        <v>9.7998759708378637E-4</v>
      </c>
      <c r="J508" s="9"/>
      <c r="K508" s="13">
        <f t="shared" si="62"/>
        <v>-0.10613165584204887</v>
      </c>
      <c r="L508" s="13">
        <f t="shared" si="63"/>
        <v>0.10613165584204887</v>
      </c>
    </row>
    <row r="509" spans="2:12">
      <c r="B509" s="14">
        <v>6.1875</v>
      </c>
      <c r="C509" s="15">
        <v>-3.0282765006634887E-2</v>
      </c>
      <c r="D509" s="13">
        <f t="shared" si="64"/>
        <v>-1.7350746268666375</v>
      </c>
      <c r="E509" s="3">
        <f t="shared" si="65"/>
        <v>6.1199020182159045E-4</v>
      </c>
      <c r="F509" s="3">
        <f t="shared" si="66"/>
        <v>-3.2799870208090283E-2</v>
      </c>
      <c r="G509" s="3">
        <f t="shared" si="61"/>
        <v>2.7166163402067833</v>
      </c>
      <c r="H509" s="13">
        <f t="shared" si="67"/>
        <v>3.5064455667736597E-2</v>
      </c>
      <c r="I509" s="13">
        <f t="shared" si="68"/>
        <v>9.5448589939044865E-4</v>
      </c>
      <c r="J509" s="9"/>
      <c r="K509" s="13">
        <f t="shared" si="62"/>
        <v>-0.10824415810670884</v>
      </c>
      <c r="L509" s="13">
        <f t="shared" si="63"/>
        <v>0.10824415810670884</v>
      </c>
    </row>
    <row r="510" spans="2:12">
      <c r="B510" s="14">
        <v>6.2</v>
      </c>
      <c r="C510" s="15">
        <v>-3.0282765006634887E-2</v>
      </c>
      <c r="D510" s="13">
        <f t="shared" si="64"/>
        <v>-1.7350746268666375</v>
      </c>
      <c r="E510" s="3">
        <f t="shared" si="65"/>
        <v>6.264631273777718E-4</v>
      </c>
      <c r="F510" s="3">
        <f t="shared" si="66"/>
        <v>1.1578340444945087E-3</v>
      </c>
      <c r="G510" s="3">
        <f t="shared" si="61"/>
        <v>-2.8853555955221677</v>
      </c>
      <c r="H510" s="13">
        <f t="shared" si="67"/>
        <v>3.5893693219312815E-2</v>
      </c>
      <c r="I510" s="13">
        <f t="shared" si="68"/>
        <v>9.5538038384043972E-4</v>
      </c>
      <c r="J510" s="9"/>
      <c r="K510" s="13">
        <f t="shared" si="62"/>
        <v>-0.11035666037136882</v>
      </c>
      <c r="L510" s="13">
        <f t="shared" si="63"/>
        <v>0.11035666037136882</v>
      </c>
    </row>
    <row r="511" spans="2:12">
      <c r="B511" s="14">
        <v>6.2125000000000004</v>
      </c>
      <c r="C511" s="15">
        <v>-3.0282765006634887E-2</v>
      </c>
      <c r="D511" s="13">
        <f t="shared" si="64"/>
        <v>-1.7350746268666375</v>
      </c>
      <c r="E511" s="3">
        <f t="shared" si="65"/>
        <v>1.9009924113361443E-4</v>
      </c>
      <c r="F511" s="3">
        <f t="shared" si="66"/>
        <v>-3.4909110899532587E-2</v>
      </c>
      <c r="G511" s="3">
        <f t="shared" si="61"/>
        <v>2.7740989785515455</v>
      </c>
      <c r="H511" s="13">
        <f t="shared" si="67"/>
        <v>1.0891884205595843E-2</v>
      </c>
      <c r="I511" s="13">
        <f t="shared" si="68"/>
        <v>9.2859545546292784E-4</v>
      </c>
      <c r="J511" s="9"/>
      <c r="K511" s="13">
        <f t="shared" si="62"/>
        <v>-0.1124691626360288</v>
      </c>
      <c r="L511" s="13">
        <f t="shared" si="63"/>
        <v>0.1124691626360288</v>
      </c>
    </row>
    <row r="512" spans="2:12">
      <c r="B512" s="14">
        <v>6.2250000000000005</v>
      </c>
      <c r="C512" s="15">
        <v>-3.0282765006634887E-2</v>
      </c>
      <c r="D512" s="13">
        <f t="shared" si="64"/>
        <v>-1.7350746268666375</v>
      </c>
      <c r="E512" s="3">
        <f t="shared" si="65"/>
        <v>1.871883202881361E-4</v>
      </c>
      <c r="F512" s="3">
        <f t="shared" si="66"/>
        <v>-2.3287366763826561E-4</v>
      </c>
      <c r="G512" s="3">
        <f t="shared" si="61"/>
        <v>2.7744955915096847</v>
      </c>
      <c r="H512" s="13">
        <f t="shared" si="67"/>
        <v>1.0725100726653281E-2</v>
      </c>
      <c r="I512" s="13">
        <f t="shared" si="68"/>
        <v>9.2841805574486746E-4</v>
      </c>
      <c r="J512" s="9"/>
      <c r="K512" s="13">
        <f t="shared" si="62"/>
        <v>-0.11458166490068877</v>
      </c>
      <c r="L512" s="13">
        <f t="shared" si="63"/>
        <v>0.11458166490068877</v>
      </c>
    </row>
    <row r="513" spans="2:12">
      <c r="B513" s="14">
        <v>6.2374999999999998</v>
      </c>
      <c r="C513" s="15">
        <v>-1.282947248663489E-2</v>
      </c>
      <c r="D513" s="13">
        <f t="shared" si="64"/>
        <v>-0.73507462686338865</v>
      </c>
      <c r="E513" s="3">
        <f t="shared" si="65"/>
        <v>6.1779233561604606E-4</v>
      </c>
      <c r="F513" s="3">
        <f t="shared" si="66"/>
        <v>3.4448321226232793E-2</v>
      </c>
      <c r="G513" s="3">
        <f t="shared" si="61"/>
        <v>-2.8841742003732618</v>
      </c>
      <c r="H513" s="13">
        <f t="shared" si="67"/>
        <v>3.5396893446329132E-2</v>
      </c>
      <c r="I513" s="13">
        <f t="shared" si="68"/>
        <v>1.808289311997475E-4</v>
      </c>
      <c r="J513" s="9"/>
      <c r="K513" s="13">
        <f t="shared" si="62"/>
        <v>-0.11669416716534875</v>
      </c>
      <c r="L513" s="13">
        <f t="shared" si="63"/>
        <v>0.11669416716534875</v>
      </c>
    </row>
    <row r="514" spans="2:12">
      <c r="B514" s="14">
        <v>6.25</v>
      </c>
      <c r="C514" s="15">
        <v>-1.282947248663489E-2</v>
      </c>
      <c r="D514" s="13">
        <f t="shared" si="64"/>
        <v>-0.73507462686338865</v>
      </c>
      <c r="E514" s="3">
        <f t="shared" si="65"/>
        <v>5.977441321356338E-4</v>
      </c>
      <c r="F514" s="3">
        <f t="shared" si="66"/>
        <v>-1.6038562784329788E-3</v>
      </c>
      <c r="G514" s="3">
        <f t="shared" si="61"/>
        <v>2.7185573668464023</v>
      </c>
      <c r="H514" s="13">
        <f t="shared" si="67"/>
        <v>3.4248216000082023E-2</v>
      </c>
      <c r="I514" s="13">
        <f t="shared" si="68"/>
        <v>1.8029014612738731E-4</v>
      </c>
      <c r="J514" s="9"/>
      <c r="K514" s="13">
        <f t="shared" si="62"/>
        <v>-0.11880666943000873</v>
      </c>
      <c r="L514" s="13">
        <f t="shared" si="63"/>
        <v>0.11880666943000873</v>
      </c>
    </row>
    <row r="515" spans="2:12">
      <c r="B515" s="14">
        <v>6.2625000000000002</v>
      </c>
      <c r="C515" s="15">
        <v>-1.282947248663489E-2</v>
      </c>
      <c r="D515" s="13">
        <f t="shared" si="64"/>
        <v>-0.73507462686338865</v>
      </c>
      <c r="E515" s="3">
        <f t="shared" si="65"/>
        <v>1.0024705172249719E-3</v>
      </c>
      <c r="F515" s="3">
        <f t="shared" si="66"/>
        <v>3.2378110807147052E-2</v>
      </c>
      <c r="G515" s="3">
        <f t="shared" si="61"/>
        <v>-2.93658658509485</v>
      </c>
      <c r="H515" s="13">
        <f t="shared" si="67"/>
        <v>5.7437329723287585E-2</v>
      </c>
      <c r="I515" s="13">
        <f t="shared" si="68"/>
        <v>1.9132264726202776E-4</v>
      </c>
      <c r="J515" s="9"/>
      <c r="K515" s="13">
        <f t="shared" si="62"/>
        <v>-0.1209191716946687</v>
      </c>
      <c r="L515" s="13">
        <f t="shared" si="63"/>
        <v>0.1209191716946687</v>
      </c>
    </row>
    <row r="516" spans="2:12">
      <c r="B516" s="14">
        <v>6.2750000000000004</v>
      </c>
      <c r="C516" s="15">
        <v>-1.282947248663489E-2</v>
      </c>
      <c r="D516" s="13">
        <f t="shared" si="64"/>
        <v>-0.73507462686338865</v>
      </c>
      <c r="E516" s="3">
        <f t="shared" si="65"/>
        <v>9.4835524839323969E-4</v>
      </c>
      <c r="F516" s="3">
        <f t="shared" si="66"/>
        <v>-4.3292215065385761E-3</v>
      </c>
      <c r="G516" s="3">
        <f t="shared" si="61"/>
        <v>2.6707866167750285</v>
      </c>
      <c r="H516" s="13">
        <f t="shared" si="67"/>
        <v>5.4336753212013485E-2</v>
      </c>
      <c r="I516" s="13">
        <f t="shared" si="68"/>
        <v>1.8982853709611036E-4</v>
      </c>
      <c r="J516" s="9"/>
      <c r="K516" s="13">
        <f t="shared" si="62"/>
        <v>-0.12303167395932868</v>
      </c>
      <c r="L516" s="13">
        <f t="shared" si="63"/>
        <v>0.12303167395932868</v>
      </c>
    </row>
    <row r="517" spans="2:12">
      <c r="B517" s="14">
        <v>6.2875000000000005</v>
      </c>
      <c r="C517" s="15">
        <v>-1.282947248663489E-2</v>
      </c>
      <c r="D517" s="13">
        <f t="shared" si="64"/>
        <v>-0.73507462686338865</v>
      </c>
      <c r="E517" s="3">
        <f t="shared" si="65"/>
        <v>1.3115503884326058E-3</v>
      </c>
      <c r="F517" s="3">
        <f t="shared" si="66"/>
        <v>2.9055611203149284E-2</v>
      </c>
      <c r="G517" s="3">
        <f t="shared" si="61"/>
        <v>-2.9786986891920777</v>
      </c>
      <c r="H517" s="13">
        <f t="shared" si="67"/>
        <v>7.5146301875932062E-2</v>
      </c>
      <c r="I517" s="13">
        <f t="shared" si="68"/>
        <v>1.9996852795318217E-4</v>
      </c>
      <c r="J517" s="9"/>
      <c r="K517" s="13">
        <f t="shared" si="62"/>
        <v>-0.12514417622398866</v>
      </c>
      <c r="L517" s="13">
        <f t="shared" si="63"/>
        <v>0.12514417622398866</v>
      </c>
    </row>
    <row r="518" spans="2:12">
      <c r="B518" s="14">
        <v>6.3</v>
      </c>
      <c r="C518" s="15">
        <v>4.623820033265111E-3</v>
      </c>
      <c r="D518" s="13">
        <f t="shared" si="64"/>
        <v>0.26492537313413078</v>
      </c>
      <c r="E518" s="3">
        <f t="shared" si="65"/>
        <v>1.2093238582857096E-3</v>
      </c>
      <c r="F518" s="3">
        <f t="shared" si="66"/>
        <v>-8.1781224117516912E-3</v>
      </c>
      <c r="G518" s="3">
        <f t="shared" si="61"/>
        <v>2.6352296644703648</v>
      </c>
      <c r="H518" s="13">
        <f t="shared" si="67"/>
        <v>6.9289153144248036E-2</v>
      </c>
      <c r="I518" s="13">
        <f t="shared" si="68"/>
        <v>1.1658784128948961E-5</v>
      </c>
      <c r="J518" s="9"/>
      <c r="K518" s="13">
        <f t="shared" si="62"/>
        <v>-0.12725667848864841</v>
      </c>
      <c r="L518" s="13">
        <f t="shared" si="63"/>
        <v>0.12725667848864841</v>
      </c>
    </row>
    <row r="519" spans="2:12">
      <c r="B519" s="14">
        <v>6.3125</v>
      </c>
      <c r="C519" s="15">
        <v>4.623820033265111E-3</v>
      </c>
      <c r="D519" s="13">
        <f t="shared" si="64"/>
        <v>0.26492537313413078</v>
      </c>
      <c r="E519" s="3">
        <f t="shared" si="65"/>
        <v>1.518851963212308E-3</v>
      </c>
      <c r="F519" s="3">
        <f t="shared" si="66"/>
        <v>2.476224839412787E-2</v>
      </c>
      <c r="G519" s="3">
        <f t="shared" si="61"/>
        <v>-3.0069435004209395</v>
      </c>
      <c r="H519" s="13">
        <f t="shared" si="67"/>
        <v>8.7023807197224606E-2</v>
      </c>
      <c r="I519" s="13">
        <f t="shared" si="68"/>
        <v>9.6408267160474288E-6</v>
      </c>
      <c r="J519" s="9"/>
      <c r="K519" s="13">
        <f t="shared" si="62"/>
        <v>-0.12936918075330839</v>
      </c>
      <c r="L519" s="13">
        <f t="shared" si="63"/>
        <v>0.12936918075330839</v>
      </c>
    </row>
    <row r="520" spans="2:12">
      <c r="B520" s="14">
        <v>6.3250000000000002</v>
      </c>
      <c r="C520" s="15">
        <v>4.623820033265111E-3</v>
      </c>
      <c r="D520" s="13">
        <f t="shared" si="64"/>
        <v>0.26492537313413078</v>
      </c>
      <c r="E520" s="3">
        <f t="shared" si="65"/>
        <v>1.3585451461981344E-3</v>
      </c>
      <c r="F520" s="3">
        <f t="shared" si="66"/>
        <v>-1.2824545361133879E-2</v>
      </c>
      <c r="G520" s="3">
        <f t="shared" si="61"/>
        <v>2.6148982807691907</v>
      </c>
      <c r="H520" s="13">
        <f t="shared" si="67"/>
        <v>7.7838903155136502E-2</v>
      </c>
      <c r="I520" s="13">
        <f t="shared" si="68"/>
        <v>1.0662020088110256E-5</v>
      </c>
      <c r="J520" s="9"/>
      <c r="K520" s="13">
        <f t="shared" si="62"/>
        <v>-0.13148168301796836</v>
      </c>
      <c r="L520" s="13">
        <f t="shared" si="63"/>
        <v>0.13148168301796836</v>
      </c>
    </row>
    <row r="521" spans="2:12">
      <c r="B521" s="14">
        <v>6.3375000000000004</v>
      </c>
      <c r="C521" s="15">
        <v>4.623820033265111E-3</v>
      </c>
      <c r="D521" s="13">
        <f t="shared" si="64"/>
        <v>0.26492537313413078</v>
      </c>
      <c r="E521" s="3">
        <f t="shared" si="65"/>
        <v>1.606816185554147E-3</v>
      </c>
      <c r="F521" s="3">
        <f t="shared" si="66"/>
        <v>1.9861683148481003E-2</v>
      </c>
      <c r="G521" s="3">
        <f t="shared" si="61"/>
        <v>-3.018928611074617</v>
      </c>
      <c r="H521" s="13">
        <f t="shared" si="67"/>
        <v>9.2063785885562369E-2</v>
      </c>
      <c r="I521" s="13">
        <f t="shared" si="68"/>
        <v>9.102312217102761E-6</v>
      </c>
      <c r="J521" s="9"/>
      <c r="K521" s="13">
        <f t="shared" si="62"/>
        <v>-0.13359418528262834</v>
      </c>
      <c r="L521" s="13">
        <f t="shared" si="63"/>
        <v>0.13359418528262834</v>
      </c>
    </row>
    <row r="522" spans="2:12">
      <c r="B522" s="14">
        <v>6.3500000000000005</v>
      </c>
      <c r="C522" s="15">
        <v>4.623820033265111E-3</v>
      </c>
      <c r="D522" s="13">
        <f t="shared" si="64"/>
        <v>0.26492537313413078</v>
      </c>
      <c r="E522" s="3">
        <f t="shared" si="65"/>
        <v>1.3833796294297506E-3</v>
      </c>
      <c r="F522" s="3">
        <f t="shared" si="66"/>
        <v>-1.7874924489951712E-2</v>
      </c>
      <c r="G522" s="3">
        <f t="shared" si="61"/>
        <v>2.6115145856088642</v>
      </c>
      <c r="H522" s="13">
        <f t="shared" si="67"/>
        <v>7.9261814230696517E-2</v>
      </c>
      <c r="I522" s="13">
        <f t="shared" si="68"/>
        <v>1.0500454010808674E-5</v>
      </c>
      <c r="J522" s="9"/>
      <c r="K522" s="13">
        <f t="shared" si="62"/>
        <v>-0.13570668754728832</v>
      </c>
      <c r="L522" s="13">
        <f t="shared" si="63"/>
        <v>0.13570668754728832</v>
      </c>
    </row>
    <row r="523" spans="2:12">
      <c r="B523" s="14">
        <v>6.3624999999999998</v>
      </c>
      <c r="C523" s="15">
        <v>4.623820033265111E-3</v>
      </c>
      <c r="D523" s="13">
        <f t="shared" si="64"/>
        <v>0.26492537313413078</v>
      </c>
      <c r="E523" s="3">
        <f t="shared" si="65"/>
        <v>1.5679922273067392E-3</v>
      </c>
      <c r="F523" s="3">
        <f t="shared" si="66"/>
        <v>1.4769007830159095E-2</v>
      </c>
      <c r="G523" s="3">
        <f t="shared" si="61"/>
        <v>-3.0136388534284504</v>
      </c>
      <c r="H523" s="13">
        <f t="shared" si="67"/>
        <v>8.9839336933993791E-2</v>
      </c>
      <c r="I523" s="13">
        <f t="shared" si="68"/>
        <v>9.3380835796683558E-6</v>
      </c>
      <c r="J523" s="9"/>
      <c r="K523" s="13">
        <f t="shared" si="62"/>
        <v>-0.13781918981194807</v>
      </c>
      <c r="L523" s="13">
        <f t="shared" si="63"/>
        <v>0.13781918981194807</v>
      </c>
    </row>
    <row r="524" spans="2:12">
      <c r="B524" s="14">
        <v>6.375</v>
      </c>
      <c r="C524" s="15">
        <v>4.623820033265111E-3</v>
      </c>
      <c r="D524" s="13">
        <f t="shared" si="64"/>
        <v>0.26492537313413078</v>
      </c>
      <c r="E524" s="3">
        <f t="shared" si="65"/>
        <v>1.2817237543355324E-3</v>
      </c>
      <c r="F524" s="3">
        <f t="shared" si="66"/>
        <v>-2.2901477837696541E-2</v>
      </c>
      <c r="G524" s="3">
        <f t="shared" si="61"/>
        <v>2.6253651862872642</v>
      </c>
      <c r="H524" s="13">
        <f t="shared" si="67"/>
        <v>7.3437361625088751E-2</v>
      </c>
      <c r="I524" s="13">
        <f t="shared" si="68"/>
        <v>1.1169607537634934E-5</v>
      </c>
      <c r="J524" s="9"/>
      <c r="K524" s="13">
        <f t="shared" si="62"/>
        <v>-0.13993169207660805</v>
      </c>
      <c r="L524" s="13">
        <f t="shared" si="63"/>
        <v>0.13993169207660805</v>
      </c>
    </row>
    <row r="525" spans="2:12">
      <c r="B525" s="14">
        <v>6.3875000000000002</v>
      </c>
      <c r="C525" s="15">
        <v>2.207711255316511E-2</v>
      </c>
      <c r="D525" s="13">
        <f t="shared" si="64"/>
        <v>1.2649253731316501</v>
      </c>
      <c r="E525" s="3">
        <f t="shared" si="65"/>
        <v>1.4056685917217108E-3</v>
      </c>
      <c r="F525" s="3">
        <f t="shared" si="66"/>
        <v>9.9155869908942665E-3</v>
      </c>
      <c r="G525" s="3">
        <f t="shared" si="61"/>
        <v>-2.9915222825504548</v>
      </c>
      <c r="H525" s="13">
        <f t="shared" si="67"/>
        <v>8.0538877699752084E-2</v>
      </c>
      <c r="I525" s="13">
        <f t="shared" si="68"/>
        <v>4.2730859545109473E-4</v>
      </c>
      <c r="J525" s="9"/>
      <c r="K525" s="13">
        <f t="shared" si="62"/>
        <v>-0.14204419434126803</v>
      </c>
      <c r="L525" s="13">
        <f t="shared" si="63"/>
        <v>0.14204419434126803</v>
      </c>
    </row>
    <row r="526" spans="2:12">
      <c r="B526" s="14">
        <v>6.3999999999999995</v>
      </c>
      <c r="C526" s="15">
        <v>2.207711255316511E-2</v>
      </c>
      <c r="D526" s="13">
        <f t="shared" si="64"/>
        <v>1.2649253731316501</v>
      </c>
      <c r="E526" s="3">
        <f t="shared" si="65"/>
        <v>1.0621880724593804E-3</v>
      </c>
      <c r="F526" s="3">
        <f t="shared" si="66"/>
        <v>-2.7478441540986422E-2</v>
      </c>
      <c r="G526" s="3">
        <f t="shared" si="61"/>
        <v>2.6552769023412286</v>
      </c>
      <c r="H526" s="13">
        <f t="shared" si="67"/>
        <v>6.0858893601058575E-2</v>
      </c>
      <c r="I526" s="13">
        <f t="shared" si="68"/>
        <v>4.4162705092976495E-4</v>
      </c>
      <c r="J526" s="9"/>
      <c r="K526" s="13">
        <f t="shared" si="62"/>
        <v>-0.14415669660592778</v>
      </c>
      <c r="L526" s="13">
        <f t="shared" si="63"/>
        <v>0.14415669660592778</v>
      </c>
    </row>
    <row r="527" spans="2:12">
      <c r="B527" s="14">
        <v>6.4125000000000005</v>
      </c>
      <c r="C527" s="15">
        <v>2.207711255316511E-2</v>
      </c>
      <c r="D527" s="13">
        <f t="shared" si="64"/>
        <v>1.2649253731316501</v>
      </c>
      <c r="E527" s="3">
        <f t="shared" si="65"/>
        <v>1.1335945691878671E-3</v>
      </c>
      <c r="F527" s="3">
        <f t="shared" si="66"/>
        <v>5.7125197382789372E-3</v>
      </c>
      <c r="G527" s="3">
        <f t="shared" ref="G527" si="69">-($C$4/$C$5)*SIN(E527)-$F$5*IF(F527&gt;0,1,IF(F527=0,0,-1))</f>
        <v>-2.9544522269723799</v>
      </c>
      <c r="H527" s="13">
        <f t="shared" si="67"/>
        <v>6.495018449341558E-2</v>
      </c>
      <c r="I527" s="13">
        <f t="shared" si="68"/>
        <v>4.3863094554517815E-4</v>
      </c>
      <c r="J527" s="9"/>
      <c r="K527" s="13">
        <f t="shared" ref="K527" si="70">-$M$9*B527+$N$9</f>
        <v>-0.14626919887058798</v>
      </c>
      <c r="L527" s="13">
        <f t="shared" ref="L527" si="71">-K527</f>
        <v>0.14626919887058798</v>
      </c>
    </row>
  </sheetData>
  <mergeCells count="2">
    <mergeCell ref="B11:D11"/>
    <mergeCell ref="E11:I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C99A-7CD0-4218-98AD-4E72A66F6DC4}">
  <dimension ref="A1:N292"/>
  <sheetViews>
    <sheetView zoomScaleNormal="100" workbookViewId="0">
      <selection activeCell="B2" sqref="B2"/>
    </sheetView>
  </sheetViews>
  <sheetFormatPr defaultRowHeight="12.75"/>
  <cols>
    <col min="1" max="1" width="8.7109375" customWidth="1"/>
    <col min="2" max="9" width="10.7109375" customWidth="1"/>
    <col min="10" max="14" width="8.7109375" customWidth="1"/>
  </cols>
  <sheetData>
    <row r="1" spans="1:14" ht="15" customHeight="1">
      <c r="A1" s="9"/>
      <c r="B1" s="6" t="s">
        <v>33</v>
      </c>
      <c r="C1" s="9"/>
      <c r="D1" s="9"/>
      <c r="E1" s="9"/>
      <c r="F1" s="7" t="s">
        <v>1</v>
      </c>
      <c r="G1" s="21" t="s">
        <v>34</v>
      </c>
      <c r="H1" s="9"/>
      <c r="I1" s="9"/>
      <c r="J1" s="9"/>
    </row>
    <row r="2" spans="1:14" ht="15" customHeight="1">
      <c r="A2" s="9"/>
      <c r="B2" s="1" t="s">
        <v>2</v>
      </c>
      <c r="C2" s="9"/>
      <c r="D2" s="9"/>
      <c r="E2" s="9"/>
      <c r="F2" s="7"/>
      <c r="G2" s="7"/>
      <c r="H2" s="8"/>
      <c r="I2" s="9"/>
      <c r="J2" s="9"/>
    </row>
    <row r="3" spans="1:14" ht="15" customHeight="1">
      <c r="A3" s="9"/>
      <c r="B3" s="7" t="s">
        <v>3</v>
      </c>
      <c r="C3" s="2">
        <v>1.2500000000000001E-2</v>
      </c>
      <c r="D3" s="9" t="s">
        <v>4</v>
      </c>
      <c r="E3" s="7" t="s">
        <v>26</v>
      </c>
      <c r="F3" s="3">
        <f>C14</f>
        <v>-1.6059115169199243</v>
      </c>
      <c r="G3" s="11" t="s">
        <v>5</v>
      </c>
      <c r="H3" s="7"/>
      <c r="I3" s="7"/>
      <c r="J3" s="11"/>
    </row>
    <row r="4" spans="1:14" ht="15" customHeight="1">
      <c r="A4" s="6"/>
      <c r="B4" s="7" t="s">
        <v>6</v>
      </c>
      <c r="C4" s="2">
        <v>9.81</v>
      </c>
      <c r="D4" s="9" t="s">
        <v>7</v>
      </c>
      <c r="E4" s="7" t="s">
        <v>8</v>
      </c>
      <c r="F4" s="9">
        <v>0</v>
      </c>
      <c r="G4" s="9" t="s">
        <v>9</v>
      </c>
      <c r="H4" s="7" t="s">
        <v>30</v>
      </c>
      <c r="I4" s="12">
        <f>SUM(I14:I292)</f>
        <v>1.2714290422882339</v>
      </c>
      <c r="J4" s="11" t="s">
        <v>25</v>
      </c>
    </row>
    <row r="5" spans="1:14" ht="15" customHeight="1">
      <c r="A5" s="6"/>
      <c r="B5" s="7" t="s">
        <v>41</v>
      </c>
      <c r="C5" s="4">
        <v>7.5999999999999998E-2</v>
      </c>
      <c r="D5" s="9" t="s">
        <v>10</v>
      </c>
      <c r="E5" s="7" t="s">
        <v>42</v>
      </c>
      <c r="F5" s="5">
        <v>7</v>
      </c>
      <c r="G5" s="11" t="s">
        <v>11</v>
      </c>
      <c r="H5" s="7"/>
      <c r="I5" s="12"/>
      <c r="J5" s="9"/>
    </row>
    <row r="6" spans="1:14" ht="15" customHeight="1">
      <c r="A6" s="6"/>
      <c r="B6" s="7"/>
      <c r="C6" s="8"/>
      <c r="D6" s="9"/>
      <c r="E6" s="7"/>
      <c r="F6" s="10"/>
      <c r="G6" s="11"/>
      <c r="H6" s="7"/>
      <c r="I6" s="12"/>
      <c r="J6" s="9"/>
    </row>
    <row r="7" spans="1:14" ht="12.75" customHeight="1">
      <c r="A7" s="6"/>
      <c r="B7" s="11" t="s">
        <v>43</v>
      </c>
      <c r="C7" s="8"/>
      <c r="D7" s="9"/>
      <c r="E7" s="7"/>
      <c r="F7" s="10"/>
      <c r="G7" s="11"/>
      <c r="H7" s="7"/>
      <c r="I7" s="12"/>
      <c r="J7" s="9"/>
      <c r="K7" s="19" t="s">
        <v>13</v>
      </c>
      <c r="L7" s="20" t="s">
        <v>27</v>
      </c>
      <c r="M7" s="16" t="s">
        <v>15</v>
      </c>
      <c r="N7" s="16" t="s">
        <v>40</v>
      </c>
    </row>
    <row r="8" spans="1:14" ht="12.75" customHeight="1">
      <c r="A8" s="6"/>
      <c r="B8" s="9" t="s">
        <v>44</v>
      </c>
      <c r="C8" s="8"/>
      <c r="D8" s="9"/>
      <c r="E8" s="7"/>
      <c r="F8" s="10"/>
      <c r="G8" s="11"/>
      <c r="H8" s="7"/>
      <c r="I8" s="12"/>
      <c r="J8" s="9"/>
      <c r="K8" s="18" t="s">
        <v>16</v>
      </c>
      <c r="L8" s="18" t="s">
        <v>17</v>
      </c>
      <c r="M8" s="18" t="s">
        <v>18</v>
      </c>
      <c r="N8" s="18" t="s">
        <v>17</v>
      </c>
    </row>
    <row r="9" spans="1:14" ht="12.75" customHeight="1">
      <c r="A9" s="9"/>
      <c r="B9" s="9" t="s">
        <v>45</v>
      </c>
      <c r="C9" s="9"/>
      <c r="D9" s="9"/>
      <c r="E9" s="9"/>
      <c r="F9" s="7"/>
      <c r="G9" s="7"/>
      <c r="H9" s="8"/>
      <c r="I9" s="9"/>
      <c r="J9" s="9"/>
      <c r="K9" s="14">
        <v>0.32500000000000007</v>
      </c>
      <c r="L9" s="14">
        <v>1.5531344291800757</v>
      </c>
      <c r="M9" s="13">
        <f>-(L10-L9)/(K10-K9)</f>
        <v>0.49279884761967918</v>
      </c>
      <c r="N9" s="13">
        <f>(L9*K10-K9*L10)/(K10-K9)</f>
        <v>1.7132940546564717</v>
      </c>
    </row>
    <row r="10" spans="1:14" ht="12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14">
        <v>2.6625000000000001</v>
      </c>
      <c r="L10" s="15">
        <v>0.40121712286907568</v>
      </c>
      <c r="M10" s="9"/>
      <c r="N10" s="9"/>
    </row>
    <row r="11" spans="1:14" ht="12.75" customHeight="1">
      <c r="A11" s="9"/>
      <c r="B11" s="29" t="s">
        <v>23</v>
      </c>
      <c r="C11" s="29"/>
      <c r="D11" s="29"/>
      <c r="E11" s="30" t="s">
        <v>12</v>
      </c>
      <c r="F11" s="30"/>
      <c r="G11" s="30"/>
      <c r="H11" s="30"/>
      <c r="I11" s="30"/>
      <c r="J11" s="9"/>
      <c r="K11" s="9"/>
      <c r="L11" s="9"/>
      <c r="M11" s="9"/>
      <c r="N11" s="9"/>
    </row>
    <row r="12" spans="1:14" ht="12.75" customHeight="1">
      <c r="A12" s="9"/>
      <c r="B12" s="22" t="s">
        <v>13</v>
      </c>
      <c r="C12" s="23" t="s">
        <v>27</v>
      </c>
      <c r="D12" s="23" t="s">
        <v>27</v>
      </c>
      <c r="E12" s="25" t="s">
        <v>28</v>
      </c>
      <c r="F12" s="25" t="s">
        <v>14</v>
      </c>
      <c r="G12" s="25" t="s">
        <v>15</v>
      </c>
      <c r="H12" s="25" t="s">
        <v>28</v>
      </c>
      <c r="I12" s="26" t="s">
        <v>29</v>
      </c>
      <c r="J12" s="9"/>
      <c r="K12" s="16" t="s">
        <v>36</v>
      </c>
      <c r="L12" s="17" t="s">
        <v>37</v>
      </c>
      <c r="M12" s="9"/>
      <c r="N12" s="7"/>
    </row>
    <row r="13" spans="1:14" ht="12.75" customHeight="1">
      <c r="A13" s="9"/>
      <c r="B13" s="24" t="s">
        <v>16</v>
      </c>
      <c r="C13" s="24" t="s">
        <v>17</v>
      </c>
      <c r="D13" s="24" t="s">
        <v>20</v>
      </c>
      <c r="E13" s="27" t="s">
        <v>17</v>
      </c>
      <c r="F13" s="27" t="s">
        <v>18</v>
      </c>
      <c r="G13" s="27" t="s">
        <v>19</v>
      </c>
      <c r="H13" s="27" t="s">
        <v>20</v>
      </c>
      <c r="I13" s="27" t="s">
        <v>21</v>
      </c>
      <c r="J13" s="9"/>
      <c r="K13" s="18" t="s">
        <v>17</v>
      </c>
      <c r="L13" s="18" t="s">
        <v>17</v>
      </c>
      <c r="M13" s="9"/>
      <c r="N13" s="7"/>
    </row>
    <row r="14" spans="1:14" ht="12.75" customHeight="1">
      <c r="A14" s="9"/>
      <c r="B14" s="14">
        <v>0</v>
      </c>
      <c r="C14" s="15">
        <v>-1.6059115169199243</v>
      </c>
      <c r="D14" s="13">
        <f t="shared" ref="D14:D77" si="0">C14*180/PI()</f>
        <v>-92.011952190963555</v>
      </c>
      <c r="E14" s="3">
        <f>F3</f>
        <v>-1.6059115169199243</v>
      </c>
      <c r="F14" s="9">
        <f>F4</f>
        <v>0</v>
      </c>
      <c r="G14" s="3">
        <f>-($C$4/$C$5)*SIN(E14)-$F$5*IF(F14&gt;0,1,IF(F14=0,0,-1))</f>
        <v>128.99937343232969</v>
      </c>
      <c r="H14" s="13">
        <f t="shared" ref="H14:H77" si="1">E14*180/PI()</f>
        <v>-92.011952190963555</v>
      </c>
      <c r="I14" s="13">
        <f>(C14-E14)^2</f>
        <v>0</v>
      </c>
      <c r="J14" s="9"/>
      <c r="K14" s="13">
        <f>-$M$9*B14+$N$9</f>
        <v>1.7132940546564717</v>
      </c>
      <c r="L14" s="13">
        <f>-K14</f>
        <v>-1.7132940546564717</v>
      </c>
      <c r="M14" s="9"/>
      <c r="N14" s="9"/>
    </row>
    <row r="15" spans="1:14" ht="12.75" customHeight="1">
      <c r="A15" s="9"/>
      <c r="B15" s="14">
        <v>1.2500000000000067E-2</v>
      </c>
      <c r="C15" s="15">
        <v>-1.5884582243999243</v>
      </c>
      <c r="D15" s="13">
        <f t="shared" si="0"/>
        <v>-91.011952190960301</v>
      </c>
      <c r="E15" s="3">
        <f t="shared" ref="E15:E78" si="2">F15*$C$3+E14</f>
        <v>-1.5857553648211227</v>
      </c>
      <c r="F15" s="3">
        <f t="shared" ref="F15:F78" si="3">G14*$C$3+F14</f>
        <v>1.6124921679041213</v>
      </c>
      <c r="G15" s="3">
        <f t="shared" ref="G15:G78" si="4">-($C$4/$C$5)*SIN(E15)-$F$5*IF(F15&gt;0,1,IF(F15=0,0,-1))</f>
        <v>122.0645054577912</v>
      </c>
      <c r="H15" s="13">
        <f t="shared" si="1"/>
        <v>-90.857089744478458</v>
      </c>
      <c r="I15" s="13">
        <f t="shared" ref="I15:I78" si="5">(C15-E15)^2</f>
        <v>7.305449902719969E-6</v>
      </c>
      <c r="J15" s="9"/>
      <c r="K15" s="13">
        <f t="shared" ref="K15:K78" si="6">-$M$9*B15+$N$9</f>
        <v>1.7071340690612256</v>
      </c>
      <c r="L15" s="13">
        <f t="shared" ref="L15:L78" si="7">-K15</f>
        <v>-1.7071340690612256</v>
      </c>
    </row>
    <row r="16" spans="1:14" ht="12.75" customHeight="1">
      <c r="A16" s="9"/>
      <c r="B16" s="14">
        <v>2.5000000000000022E-2</v>
      </c>
      <c r="C16" s="15">
        <v>-1.5535516393599245</v>
      </c>
      <c r="D16" s="13">
        <f t="shared" si="0"/>
        <v>-89.011952190953821</v>
      </c>
      <c r="E16" s="3">
        <f t="shared" si="2"/>
        <v>-1.5465266337445414</v>
      </c>
      <c r="F16" s="3">
        <f t="shared" si="3"/>
        <v>3.1382984861265113</v>
      </c>
      <c r="G16" s="3">
        <f t="shared" si="4"/>
        <v>122.04093432258057</v>
      </c>
      <c r="H16" s="13">
        <f t="shared" si="1"/>
        <v>-88.609449018136672</v>
      </c>
      <c r="I16" s="13">
        <f t="shared" si="5"/>
        <v>4.9350703896164175E-5</v>
      </c>
      <c r="J16" s="9"/>
      <c r="K16" s="13">
        <f t="shared" si="6"/>
        <v>1.7009740834659797</v>
      </c>
      <c r="L16" s="13">
        <f t="shared" si="7"/>
        <v>-1.7009740834659797</v>
      </c>
    </row>
    <row r="17" spans="1:12" ht="12.75" customHeight="1">
      <c r="A17" s="9"/>
      <c r="B17" s="14">
        <v>3.7499999999999978E-2</v>
      </c>
      <c r="C17" s="15">
        <v>-1.5011917618099244</v>
      </c>
      <c r="D17" s="13">
        <f t="shared" si="0"/>
        <v>-86.011952191517025</v>
      </c>
      <c r="E17" s="3">
        <f t="shared" si="2"/>
        <v>-1.4882290066800568</v>
      </c>
      <c r="F17" s="3">
        <f t="shared" si="3"/>
        <v>4.6638101651587682</v>
      </c>
      <c r="G17" s="3">
        <f t="shared" si="4"/>
        <v>121.63920829727141</v>
      </c>
      <c r="H17" s="13">
        <f t="shared" si="1"/>
        <v>-85.269241031714046</v>
      </c>
      <c r="I17" s="13">
        <f t="shared" si="5"/>
        <v>1.6803302055691044E-4</v>
      </c>
      <c r="J17" s="9"/>
      <c r="K17" s="13">
        <f t="shared" si="6"/>
        <v>1.6948140978707338</v>
      </c>
      <c r="L17" s="13">
        <f t="shared" si="7"/>
        <v>-1.6948140978707338</v>
      </c>
    </row>
    <row r="18" spans="1:12" ht="12.75" customHeight="1">
      <c r="A18" s="9"/>
      <c r="B18" s="14">
        <v>5.0000000000000044E-2</v>
      </c>
      <c r="C18" s="15">
        <v>-1.4313785917299244</v>
      </c>
      <c r="D18" s="13">
        <f t="shared" si="0"/>
        <v>-82.011952191504037</v>
      </c>
      <c r="E18" s="3">
        <f t="shared" si="2"/>
        <v>-1.4109252533191234</v>
      </c>
      <c r="F18" s="3">
        <f t="shared" si="3"/>
        <v>6.1843002688746607</v>
      </c>
      <c r="G18" s="3">
        <f t="shared" si="4"/>
        <v>120.43290881823314</v>
      </c>
      <c r="H18" s="13">
        <f t="shared" si="1"/>
        <v>-80.840062223612321</v>
      </c>
      <c r="I18" s="13">
        <f t="shared" si="5"/>
        <v>4.1833905214674725E-4</v>
      </c>
      <c r="J18" s="9"/>
      <c r="K18" s="13">
        <f t="shared" si="6"/>
        <v>1.6886541122754877</v>
      </c>
      <c r="L18" s="13">
        <f t="shared" si="7"/>
        <v>-1.6886541122754877</v>
      </c>
    </row>
    <row r="19" spans="1:12" ht="12.75" customHeight="1">
      <c r="A19" s="9"/>
      <c r="B19" s="14">
        <v>6.25E-2</v>
      </c>
      <c r="C19" s="15">
        <v>-1.3441121291299243</v>
      </c>
      <c r="D19" s="13">
        <f t="shared" si="0"/>
        <v>-77.011952191487779</v>
      </c>
      <c r="E19" s="3">
        <f t="shared" si="2"/>
        <v>-1.3148038579553412</v>
      </c>
      <c r="F19" s="3">
        <f t="shared" si="3"/>
        <v>7.6897116291025753</v>
      </c>
      <c r="G19" s="3">
        <f t="shared" si="4"/>
        <v>117.87258374404013</v>
      </c>
      <c r="H19" s="13">
        <f t="shared" si="1"/>
        <v>-75.332711948359233</v>
      </c>
      <c r="I19" s="13">
        <f t="shared" si="5"/>
        <v>8.5897475924289997E-4</v>
      </c>
      <c r="J19" s="9"/>
      <c r="K19" s="13">
        <f t="shared" si="6"/>
        <v>1.6824941266802418</v>
      </c>
      <c r="L19" s="13">
        <f t="shared" si="7"/>
        <v>-1.6824941266802418</v>
      </c>
    </row>
    <row r="20" spans="1:12" ht="12.75" customHeight="1">
      <c r="A20" s="9"/>
      <c r="B20" s="14">
        <v>7.5000000000000067E-2</v>
      </c>
      <c r="C20" s="15">
        <v>-1.2219390814899245</v>
      </c>
      <c r="D20" s="13">
        <f t="shared" si="0"/>
        <v>-70.011952191465042</v>
      </c>
      <c r="E20" s="3">
        <f t="shared" si="2"/>
        <v>-1.2002648713815527</v>
      </c>
      <c r="F20" s="3">
        <f t="shared" si="3"/>
        <v>9.1631189259030776</v>
      </c>
      <c r="G20" s="3">
        <f t="shared" si="4"/>
        <v>113.31900866746622</v>
      </c>
      <c r="H20" s="13">
        <f t="shared" si="1"/>
        <v>-68.77011142797555</v>
      </c>
      <c r="I20" s="13">
        <f t="shared" si="5"/>
        <v>4.6977138382184558E-4</v>
      </c>
      <c r="J20" s="9"/>
      <c r="K20" s="13">
        <f t="shared" si="6"/>
        <v>1.6763341410849957</v>
      </c>
      <c r="L20" s="13">
        <f t="shared" si="7"/>
        <v>-1.6763341410849957</v>
      </c>
    </row>
    <row r="21" spans="1:12" ht="12.75" customHeight="1">
      <c r="A21" s="9"/>
      <c r="B21" s="14">
        <v>8.7500000000000022E-2</v>
      </c>
      <c r="C21" s="15">
        <v>-1.0823127413299243</v>
      </c>
      <c r="D21" s="13">
        <f t="shared" si="0"/>
        <v>-62.011952191439036</v>
      </c>
      <c r="E21" s="3">
        <f t="shared" si="2"/>
        <v>-1.0680197897034727</v>
      </c>
      <c r="F21" s="3">
        <f t="shared" si="3"/>
        <v>10.579606534246405</v>
      </c>
      <c r="G21" s="3">
        <f t="shared" si="4"/>
        <v>106.10517439171554</v>
      </c>
      <c r="H21" s="13">
        <f t="shared" si="1"/>
        <v>-61.193026386458719</v>
      </c>
      <c r="I21" s="13">
        <f t="shared" si="5"/>
        <v>2.0428846619608576E-4</v>
      </c>
      <c r="J21" s="9"/>
      <c r="K21" s="13">
        <f t="shared" si="6"/>
        <v>1.6701741554897498</v>
      </c>
      <c r="L21" s="13">
        <f t="shared" si="7"/>
        <v>-1.6701741554897498</v>
      </c>
    </row>
    <row r="22" spans="1:12" ht="12.75" customHeight="1">
      <c r="A22" s="9"/>
      <c r="B22" s="14">
        <v>9.9999999999999978E-2</v>
      </c>
      <c r="C22" s="15">
        <v>-0.92523310864692432</v>
      </c>
      <c r="D22" s="13">
        <f t="shared" si="0"/>
        <v>-53.011952191237917</v>
      </c>
      <c r="E22" s="3">
        <f t="shared" si="2"/>
        <v>-0.91919577452668699</v>
      </c>
      <c r="F22" s="3">
        <f t="shared" si="3"/>
        <v>11.90592121414285</v>
      </c>
      <c r="G22" s="3">
        <f t="shared" si="4"/>
        <v>95.632497106377684</v>
      </c>
      <c r="H22" s="13">
        <f t="shared" si="1"/>
        <v>-52.666038426637989</v>
      </c>
      <c r="I22" s="13">
        <f t="shared" si="5"/>
        <v>3.6449403279381802E-5</v>
      </c>
      <c r="J22" s="9"/>
      <c r="K22" s="13">
        <f t="shared" si="6"/>
        <v>1.6640141698945037</v>
      </c>
      <c r="L22" s="13">
        <f t="shared" si="7"/>
        <v>-1.6640141698945037</v>
      </c>
    </row>
    <row r="23" spans="1:12">
      <c r="A23" s="9"/>
      <c r="B23" s="14">
        <v>0.11250000000000004</v>
      </c>
      <c r="C23" s="15">
        <v>-0.75070018344792422</v>
      </c>
      <c r="D23" s="13">
        <f t="shared" si="0"/>
        <v>-43.011952191262715</v>
      </c>
      <c r="E23" s="3">
        <f t="shared" si="2"/>
        <v>-0.75542918167702988</v>
      </c>
      <c r="F23" s="3">
        <f t="shared" si="3"/>
        <v>13.101327427972571</v>
      </c>
      <c r="G23" s="3">
        <f t="shared" si="4"/>
        <v>81.496676865221488</v>
      </c>
      <c r="H23" s="13">
        <f t="shared" si="1"/>
        <v>-43.282903831115313</v>
      </c>
      <c r="I23" s="13">
        <f t="shared" si="5"/>
        <v>2.2363424250884497E-5</v>
      </c>
      <c r="J23" s="9"/>
      <c r="K23" s="13">
        <f t="shared" si="6"/>
        <v>1.6578541842992578</v>
      </c>
      <c r="L23" s="13">
        <f t="shared" si="7"/>
        <v>-1.6578541842992578</v>
      </c>
    </row>
    <row r="24" spans="1:12">
      <c r="A24" s="9"/>
      <c r="B24" s="14">
        <v>0.125</v>
      </c>
      <c r="C24" s="15">
        <v>-0.57616725824792425</v>
      </c>
      <c r="D24" s="13">
        <f t="shared" si="0"/>
        <v>-33.011952191230229</v>
      </c>
      <c r="E24" s="3">
        <f t="shared" si="2"/>
        <v>-0.57892873306718184</v>
      </c>
      <c r="F24" s="3">
        <f t="shared" si="3"/>
        <v>14.120035888787839</v>
      </c>
      <c r="G24" s="3">
        <f t="shared" si="4"/>
        <v>63.622647936769866</v>
      </c>
      <c r="H24" s="13">
        <f t="shared" si="1"/>
        <v>-33.170173043605345</v>
      </c>
      <c r="I24" s="13">
        <f t="shared" si="5"/>
        <v>7.6257431773937517E-6</v>
      </c>
      <c r="J24" s="9"/>
      <c r="K24" s="13">
        <f t="shared" si="6"/>
        <v>1.6516941987040117</v>
      </c>
      <c r="L24" s="13">
        <f t="shared" si="7"/>
        <v>-1.6516941987040117</v>
      </c>
    </row>
    <row r="25" spans="1:12">
      <c r="A25" s="9"/>
      <c r="B25" s="14">
        <v>0.13750000000000007</v>
      </c>
      <c r="C25" s="15">
        <v>-0.38418104052892432</v>
      </c>
      <c r="D25" s="13">
        <f t="shared" si="0"/>
        <v>-22.01195219125179</v>
      </c>
      <c r="E25" s="3">
        <f t="shared" si="2"/>
        <v>-0.39248724571721355</v>
      </c>
      <c r="F25" s="3">
        <f t="shared" si="3"/>
        <v>14.915318987997463</v>
      </c>
      <c r="G25" s="3">
        <f t="shared" si="4"/>
        <v>42.371111356371841</v>
      </c>
      <c r="H25" s="13">
        <f t="shared" si="1"/>
        <v>-22.487862692310433</v>
      </c>
      <c r="I25" s="13">
        <f t="shared" si="5"/>
        <v>6.8993044629962901E-5</v>
      </c>
      <c r="J25" s="9"/>
      <c r="K25" s="13">
        <f t="shared" si="6"/>
        <v>1.6455342131087658</v>
      </c>
      <c r="L25" s="13">
        <f t="shared" si="7"/>
        <v>-1.6455342131087658</v>
      </c>
    </row>
    <row r="26" spans="1:12">
      <c r="A26" s="9"/>
      <c r="B26" s="14">
        <v>0.15000000000000002</v>
      </c>
      <c r="C26" s="15">
        <v>-0.17474153028892428</v>
      </c>
      <c r="D26" s="13">
        <f t="shared" si="0"/>
        <v>-10.011952191212801</v>
      </c>
      <c r="E26" s="3">
        <f t="shared" si="2"/>
        <v>-0.19942527221781217</v>
      </c>
      <c r="F26" s="3">
        <f t="shared" si="3"/>
        <v>15.44495787995211</v>
      </c>
      <c r="G26" s="3">
        <f t="shared" si="4"/>
        <v>18.571317371052988</v>
      </c>
      <c r="H26" s="13">
        <f t="shared" si="1"/>
        <v>-11.426226426328187</v>
      </c>
      <c r="I26" s="13">
        <f t="shared" si="5"/>
        <v>6.0928711561193812E-4</v>
      </c>
      <c r="J26" s="9"/>
      <c r="K26" s="13">
        <f t="shared" si="6"/>
        <v>1.6393742275135197</v>
      </c>
      <c r="L26" s="13">
        <f t="shared" si="7"/>
        <v>-1.6393742275135197</v>
      </c>
    </row>
    <row r="27" spans="1:12">
      <c r="A27" s="9"/>
      <c r="B27" s="14">
        <v>0.16249999999999998</v>
      </c>
      <c r="C27" s="15">
        <v>3.4697979949975699E-2</v>
      </c>
      <c r="D27" s="13">
        <f t="shared" si="0"/>
        <v>1.988047808763159</v>
      </c>
      <c r="E27" s="3">
        <f t="shared" si="2"/>
        <v>-3.4615303791837582E-3</v>
      </c>
      <c r="F27" s="3">
        <f t="shared" si="3"/>
        <v>15.677099347090273</v>
      </c>
      <c r="G27" s="3">
        <f t="shared" si="4"/>
        <v>-6.5531901946659179</v>
      </c>
      <c r="H27" s="13">
        <f t="shared" si="1"/>
        <v>-0.19833108138354885</v>
      </c>
      <c r="I27" s="13">
        <f t="shared" si="5"/>
        <v>1.4561482285612272E-3</v>
      </c>
      <c r="J27" s="9"/>
      <c r="K27" s="13">
        <f t="shared" si="6"/>
        <v>1.6332142419182738</v>
      </c>
      <c r="L27" s="13">
        <f t="shared" si="7"/>
        <v>-1.6332142419182738</v>
      </c>
    </row>
    <row r="28" spans="1:12">
      <c r="A28" s="9"/>
      <c r="B28" s="14">
        <v>0.17500000000000004</v>
      </c>
      <c r="C28" s="15">
        <v>0.24413749018907571</v>
      </c>
      <c r="D28" s="13">
        <f t="shared" si="0"/>
        <v>13.988047808750579</v>
      </c>
      <c r="E28" s="3">
        <f t="shared" si="2"/>
        <v>0.19147827549152813</v>
      </c>
      <c r="F28" s="3">
        <f t="shared" si="3"/>
        <v>15.595184469656949</v>
      </c>
      <c r="G28" s="3">
        <f t="shared" si="4"/>
        <v>-31.565061056294006</v>
      </c>
      <c r="H28" s="13">
        <f t="shared" si="1"/>
        <v>10.97089705410783</v>
      </c>
      <c r="I28" s="13">
        <f t="shared" si="5"/>
        <v>2.7729928925624117E-3</v>
      </c>
      <c r="J28" s="9"/>
      <c r="K28" s="13">
        <f t="shared" si="6"/>
        <v>1.6270542563230277</v>
      </c>
      <c r="L28" s="13">
        <f t="shared" si="7"/>
        <v>-1.6270542563230277</v>
      </c>
    </row>
    <row r="29" spans="1:12">
      <c r="A29" s="9"/>
      <c r="B29" s="14">
        <v>0.1875</v>
      </c>
      <c r="C29" s="15">
        <v>0.43612370790907568</v>
      </c>
      <c r="D29" s="13">
        <f t="shared" si="0"/>
        <v>24.98804780878632</v>
      </c>
      <c r="E29" s="3">
        <f t="shared" si="2"/>
        <v>0.38148604057219404</v>
      </c>
      <c r="F29" s="3">
        <f t="shared" si="3"/>
        <v>15.200621206453274</v>
      </c>
      <c r="G29" s="3">
        <f t="shared" si="4"/>
        <v>-55.056104067867572</v>
      </c>
      <c r="H29" s="13">
        <f t="shared" si="1"/>
        <v>21.857540067943209</v>
      </c>
      <c r="I29" s="13">
        <f t="shared" si="5"/>
        <v>2.9852746920157425E-3</v>
      </c>
      <c r="J29" s="9"/>
      <c r="K29" s="13">
        <f t="shared" si="6"/>
        <v>1.6208942707277818</v>
      </c>
      <c r="L29" s="13">
        <f t="shared" si="7"/>
        <v>-1.6208942707277818</v>
      </c>
    </row>
    <row r="30" spans="1:12">
      <c r="A30" s="9"/>
      <c r="B30" s="14">
        <v>0.20000000000000007</v>
      </c>
      <c r="C30" s="15">
        <v>0.62810992562807577</v>
      </c>
      <c r="D30" s="13">
        <f t="shared" si="0"/>
        <v>35.988047808764762</v>
      </c>
      <c r="E30" s="3">
        <f t="shared" si="2"/>
        <v>0.56289128939225563</v>
      </c>
      <c r="F30" s="3">
        <f t="shared" si="3"/>
        <v>14.512419905604929</v>
      </c>
      <c r="G30" s="3">
        <f t="shared" si="4"/>
        <v>-75.880867755102315</v>
      </c>
      <c r="H30" s="13">
        <f t="shared" si="1"/>
        <v>32.251295206853293</v>
      </c>
      <c r="I30" s="13">
        <f t="shared" si="5"/>
        <v>4.2534705124602319E-3</v>
      </c>
      <c r="J30" s="9"/>
      <c r="K30" s="13">
        <f t="shared" si="6"/>
        <v>1.6147342851325357</v>
      </c>
      <c r="L30" s="13">
        <f t="shared" si="7"/>
        <v>-1.6147342851325357</v>
      </c>
    </row>
    <row r="31" spans="1:12">
      <c r="A31" s="9"/>
      <c r="B31" s="14">
        <v>0.21250000000000002</v>
      </c>
      <c r="C31" s="15">
        <v>0.80264285082707576</v>
      </c>
      <c r="D31" s="13">
        <f t="shared" si="0"/>
        <v>45.988047808739957</v>
      </c>
      <c r="E31" s="3">
        <f t="shared" si="2"/>
        <v>0.73244015262558249</v>
      </c>
      <c r="F31" s="3">
        <f t="shared" si="3"/>
        <v>13.56390905866615</v>
      </c>
      <c r="G31" s="3">
        <f t="shared" si="4"/>
        <v>-93.31328333342239</v>
      </c>
      <c r="H31" s="13">
        <f t="shared" si="1"/>
        <v>41.965729491363739</v>
      </c>
      <c r="I31" s="13">
        <f t="shared" si="5"/>
        <v>4.9284188347699471E-3</v>
      </c>
      <c r="J31" s="9"/>
      <c r="K31" s="13">
        <f t="shared" si="6"/>
        <v>1.6085742995372898</v>
      </c>
      <c r="L31" s="13">
        <f t="shared" si="7"/>
        <v>-1.6085742995372898</v>
      </c>
    </row>
    <row r="32" spans="1:12">
      <c r="A32" s="9"/>
      <c r="B32" s="14">
        <v>0.22499999999999998</v>
      </c>
      <c r="C32" s="15">
        <v>0.95972248350707579</v>
      </c>
      <c r="D32" s="13">
        <f t="shared" si="0"/>
        <v>54.988047808769203</v>
      </c>
      <c r="E32" s="3">
        <f t="shared" si="2"/>
        <v>0.88740881533806215</v>
      </c>
      <c r="F32" s="3">
        <f t="shared" si="3"/>
        <v>12.39749301699837</v>
      </c>
      <c r="G32" s="3">
        <f t="shared" si="4"/>
        <v>-107.09274890825667</v>
      </c>
      <c r="H32" s="13">
        <f t="shared" si="1"/>
        <v>50.844779821575194</v>
      </c>
      <c r="I32" s="13">
        <f t="shared" si="5"/>
        <v>5.2292666040582155E-3</v>
      </c>
      <c r="J32" s="9"/>
      <c r="K32" s="13">
        <f t="shared" si="6"/>
        <v>1.6024143139420439</v>
      </c>
      <c r="L32" s="13">
        <f t="shared" si="7"/>
        <v>-1.6024143139420439</v>
      </c>
    </row>
    <row r="33" spans="1:12">
      <c r="A33" s="9"/>
      <c r="B33" s="14">
        <v>0.23750000000000004</v>
      </c>
      <c r="C33" s="15">
        <v>1.1168021161900756</v>
      </c>
      <c r="D33" s="13">
        <f t="shared" si="0"/>
        <v>63.988047808970322</v>
      </c>
      <c r="E33" s="3">
        <f t="shared" si="2"/>
        <v>1.0256442360336266</v>
      </c>
      <c r="F33" s="3">
        <f t="shared" si="3"/>
        <v>11.058833655645161</v>
      </c>
      <c r="G33" s="3">
        <f t="shared" si="4"/>
        <v>-117.36875184698422</v>
      </c>
      <c r="H33" s="13">
        <f t="shared" si="1"/>
        <v>58.765086006646442</v>
      </c>
      <c r="I33" s="13">
        <f t="shared" si="5"/>
        <v>8.3097591146175168E-3</v>
      </c>
      <c r="J33" s="9"/>
      <c r="K33" s="13">
        <f t="shared" si="6"/>
        <v>1.5962543283467978</v>
      </c>
      <c r="L33" s="13">
        <f t="shared" si="7"/>
        <v>-1.5962543283467978</v>
      </c>
    </row>
    <row r="34" spans="1:12">
      <c r="A34" s="9"/>
      <c r="B34" s="14">
        <v>0.25</v>
      </c>
      <c r="C34" s="15">
        <v>1.2389751638300757</v>
      </c>
      <c r="D34" s="13">
        <f t="shared" si="0"/>
        <v>70.988047808993059</v>
      </c>
      <c r="E34" s="3">
        <f t="shared" si="2"/>
        <v>1.1455407892530998</v>
      </c>
      <c r="F34" s="3">
        <f t="shared" si="3"/>
        <v>9.5917242575578587</v>
      </c>
      <c r="G34" s="3">
        <f t="shared" si="4"/>
        <v>-124.58231662044412</v>
      </c>
      <c r="H34" s="13">
        <f t="shared" si="1"/>
        <v>65.634652484287912</v>
      </c>
      <c r="I34" s="13">
        <f t="shared" si="5"/>
        <v>8.7299823525906397E-3</v>
      </c>
      <c r="J34" s="9"/>
      <c r="K34" s="13">
        <f t="shared" si="6"/>
        <v>1.5900943427515519</v>
      </c>
      <c r="L34" s="13">
        <f t="shared" si="7"/>
        <v>-1.5900943427515519</v>
      </c>
    </row>
    <row r="35" spans="1:12">
      <c r="A35" s="9"/>
      <c r="B35" s="14">
        <v>0.26250000000000007</v>
      </c>
      <c r="C35" s="15">
        <v>1.3436949189500755</v>
      </c>
      <c r="D35" s="13">
        <f t="shared" si="0"/>
        <v>76.988047809012556</v>
      </c>
      <c r="E35" s="3">
        <f t="shared" si="2"/>
        <v>1.2459713555006287</v>
      </c>
      <c r="F35" s="3">
        <f t="shared" si="3"/>
        <v>8.0344452998023073</v>
      </c>
      <c r="G35" s="3">
        <f t="shared" si="4"/>
        <v>-129.32897035532105</v>
      </c>
      <c r="H35" s="13">
        <f t="shared" si="1"/>
        <v>71.388900064380337</v>
      </c>
      <c r="I35" s="13">
        <f t="shared" si="5"/>
        <v>9.5498948532580698E-3</v>
      </c>
      <c r="J35" s="9"/>
      <c r="K35" s="13">
        <f t="shared" si="6"/>
        <v>1.5839343571563058</v>
      </c>
      <c r="L35" s="13">
        <f t="shared" si="7"/>
        <v>-1.5839343571563058</v>
      </c>
    </row>
    <row r="36" spans="1:12">
      <c r="A36" s="9"/>
      <c r="B36" s="14">
        <v>0.27500000000000002</v>
      </c>
      <c r="C36" s="15">
        <v>1.4309613815500757</v>
      </c>
      <c r="D36" s="13">
        <f t="shared" si="0"/>
        <v>81.988047809028799</v>
      </c>
      <c r="E36" s="3">
        <f t="shared" si="2"/>
        <v>1.3261942701301386</v>
      </c>
      <c r="F36" s="3">
        <f t="shared" si="3"/>
        <v>6.4178331703607938</v>
      </c>
      <c r="G36" s="3">
        <f t="shared" si="4"/>
        <v>-132.23675396885369</v>
      </c>
      <c r="H36" s="13">
        <f t="shared" si="1"/>
        <v>75.98533449288955</v>
      </c>
      <c r="I36" s="13">
        <f t="shared" si="5"/>
        <v>1.0976147635277517E-2</v>
      </c>
      <c r="J36" s="9"/>
      <c r="K36" s="13">
        <f t="shared" si="6"/>
        <v>1.5777743715610599</v>
      </c>
      <c r="L36" s="13">
        <f t="shared" si="7"/>
        <v>-1.5777743715610599</v>
      </c>
    </row>
    <row r="37" spans="1:12">
      <c r="A37" s="9"/>
      <c r="B37" s="14">
        <v>0.28749999999999998</v>
      </c>
      <c r="C37" s="15">
        <v>1.4833212591100757</v>
      </c>
      <c r="D37" s="13">
        <f t="shared" si="0"/>
        <v>84.988047809038562</v>
      </c>
      <c r="E37" s="3">
        <f t="shared" si="2"/>
        <v>1.385755191952015</v>
      </c>
      <c r="F37" s="3">
        <f t="shared" si="3"/>
        <v>4.7648737457501227</v>
      </c>
      <c r="G37" s="3">
        <f t="shared" si="4"/>
        <v>-133.87539976399034</v>
      </c>
      <c r="H37" s="13">
        <f t="shared" si="1"/>
        <v>79.39792393719172</v>
      </c>
      <c r="I37" s="13">
        <f t="shared" si="5"/>
        <v>9.519137460691213E-3</v>
      </c>
      <c r="J37" s="9"/>
      <c r="K37" s="13">
        <f t="shared" si="6"/>
        <v>1.5716143859658138</v>
      </c>
      <c r="L37" s="13">
        <f t="shared" si="7"/>
        <v>-1.5716143859658138</v>
      </c>
    </row>
    <row r="38" spans="1:12">
      <c r="A38" s="9"/>
      <c r="B38" s="14">
        <v>0.30000000000000004</v>
      </c>
      <c r="C38" s="15">
        <v>1.5356811366700756</v>
      </c>
      <c r="D38" s="13">
        <f t="shared" si="0"/>
        <v>87.988047809048297</v>
      </c>
      <c r="E38" s="3">
        <f t="shared" si="2"/>
        <v>1.4243980825607681</v>
      </c>
      <c r="F38" s="3">
        <f t="shared" si="3"/>
        <v>3.0914312487002436</v>
      </c>
      <c r="G38" s="3">
        <f t="shared" si="4"/>
        <v>-134.69817734087439</v>
      </c>
      <c r="H38" s="13">
        <f t="shared" si="1"/>
        <v>81.611998477259007</v>
      </c>
      <c r="I38" s="13">
        <f t="shared" si="5"/>
        <v>1.2383918131895062E-2</v>
      </c>
      <c r="J38" s="9"/>
      <c r="K38" s="13">
        <f t="shared" si="6"/>
        <v>1.5654544003705679</v>
      </c>
      <c r="L38" s="13">
        <f t="shared" si="7"/>
        <v>-1.5654544003705679</v>
      </c>
    </row>
    <row r="39" spans="1:12">
      <c r="A39" s="9"/>
      <c r="B39" s="14">
        <v>0.3125</v>
      </c>
      <c r="C39" s="15">
        <v>1.5531344291800757</v>
      </c>
      <c r="D39" s="13">
        <f t="shared" si="0"/>
        <v>88.988047808478598</v>
      </c>
      <c r="E39" s="3">
        <f t="shared" si="2"/>
        <v>1.4419943829600095</v>
      </c>
      <c r="F39" s="3">
        <f t="shared" si="3"/>
        <v>1.4077040319393135</v>
      </c>
      <c r="G39" s="3">
        <f t="shared" si="4"/>
        <v>-135.00972075237701</v>
      </c>
      <c r="H39" s="13">
        <f t="shared" si="1"/>
        <v>82.620192225179892</v>
      </c>
      <c r="I39" s="13">
        <f t="shared" si="5"/>
        <v>1.2352109873798459E-2</v>
      </c>
      <c r="J39" s="9"/>
      <c r="K39" s="13">
        <f t="shared" si="6"/>
        <v>1.559294414775322</v>
      </c>
      <c r="L39" s="13">
        <f t="shared" si="7"/>
        <v>-1.559294414775322</v>
      </c>
    </row>
    <row r="40" spans="1:12">
      <c r="A40" s="9"/>
      <c r="B40" s="14">
        <v>0.32500000000000007</v>
      </c>
      <c r="C40" s="15">
        <v>1.5531344291800757</v>
      </c>
      <c r="D40" s="13">
        <f t="shared" si="0"/>
        <v>88.988047808478598</v>
      </c>
      <c r="E40" s="3">
        <f t="shared" si="2"/>
        <v>1.4384954144916919</v>
      </c>
      <c r="F40" s="3">
        <f t="shared" si="3"/>
        <v>-0.27991747746539919</v>
      </c>
      <c r="G40" s="3">
        <f t="shared" si="4"/>
        <v>-120.95092546936992</v>
      </c>
      <c r="H40" s="13">
        <f t="shared" si="1"/>
        <v>82.41971609929594</v>
      </c>
      <c r="I40" s="13">
        <f t="shared" si="5"/>
        <v>1.3142103688723471E-2</v>
      </c>
      <c r="J40" s="9"/>
      <c r="K40" s="13">
        <f t="shared" si="6"/>
        <v>1.5531344291800759</v>
      </c>
      <c r="L40" s="13">
        <f t="shared" si="7"/>
        <v>-1.5531344291800759</v>
      </c>
    </row>
    <row r="41" spans="1:12">
      <c r="A41" s="9"/>
      <c r="B41" s="14">
        <v>0.33750000000000002</v>
      </c>
      <c r="C41" s="15">
        <v>1.5356811366700756</v>
      </c>
      <c r="D41" s="13">
        <f t="shared" si="0"/>
        <v>87.988047809048297</v>
      </c>
      <c r="E41" s="3">
        <f t="shared" si="2"/>
        <v>1.4160978639187853</v>
      </c>
      <c r="F41" s="3">
        <f t="shared" si="3"/>
        <v>-1.7918040458325233</v>
      </c>
      <c r="G41" s="3">
        <f t="shared" si="4"/>
        <v>-120.53749137905341</v>
      </c>
      <c r="H41" s="13">
        <f t="shared" si="1"/>
        <v>81.136430980037588</v>
      </c>
      <c r="I41" s="13">
        <f t="shared" si="5"/>
        <v>1.4300159121909468E-2</v>
      </c>
      <c r="J41" s="9"/>
      <c r="K41" s="13">
        <f t="shared" si="6"/>
        <v>1.5469744435848298</v>
      </c>
      <c r="L41" s="13">
        <f t="shared" si="7"/>
        <v>-1.5469744435848298</v>
      </c>
    </row>
    <row r="42" spans="1:12">
      <c r="A42" s="9"/>
      <c r="B42" s="14">
        <v>0.35</v>
      </c>
      <c r="C42" s="15">
        <v>1.4833212591100757</v>
      </c>
      <c r="D42" s="13">
        <f t="shared" si="0"/>
        <v>84.988047809038562</v>
      </c>
      <c r="E42" s="3">
        <f t="shared" si="2"/>
        <v>1.3748663303179016</v>
      </c>
      <c r="F42" s="3">
        <f t="shared" si="3"/>
        <v>-3.2985226880706913</v>
      </c>
      <c r="G42" s="3">
        <f t="shared" si="4"/>
        <v>-119.60928543557785</v>
      </c>
      <c r="H42" s="13">
        <f t="shared" si="1"/>
        <v>78.774038121855099</v>
      </c>
      <c r="I42" s="13">
        <f t="shared" si="5"/>
        <v>1.1762471579315557E-2</v>
      </c>
      <c r="J42" s="9"/>
      <c r="K42" s="13">
        <f t="shared" si="6"/>
        <v>1.5408144579895839</v>
      </c>
      <c r="L42" s="13">
        <f t="shared" si="7"/>
        <v>-1.5408144579895839</v>
      </c>
    </row>
    <row r="43" spans="1:12">
      <c r="A43" s="9"/>
      <c r="B43" s="14">
        <v>0.36250000000000004</v>
      </c>
      <c r="C43" s="15">
        <v>1.4135080890300755</v>
      </c>
      <c r="D43" s="13">
        <f t="shared" si="0"/>
        <v>80.988047809025545</v>
      </c>
      <c r="E43" s="3">
        <f t="shared" si="2"/>
        <v>1.314945845867709</v>
      </c>
      <c r="F43" s="3">
        <f t="shared" si="3"/>
        <v>-4.7936387560154143</v>
      </c>
      <c r="G43" s="3">
        <f t="shared" si="4"/>
        <v>-117.87722315005415</v>
      </c>
      <c r="H43" s="13">
        <f t="shared" si="1"/>
        <v>75.34084725647979</v>
      </c>
      <c r="I43" s="13">
        <f t="shared" si="5"/>
        <v>9.7145157771974626E-3</v>
      </c>
      <c r="J43" s="9"/>
      <c r="K43" s="13">
        <f t="shared" si="6"/>
        <v>1.5346544723943381</v>
      </c>
      <c r="L43" s="13">
        <f t="shared" si="7"/>
        <v>-1.5346544723943381</v>
      </c>
    </row>
    <row r="44" spans="1:12">
      <c r="A44" s="9"/>
      <c r="B44" s="14">
        <v>0.375</v>
      </c>
      <c r="C44" s="15">
        <v>1.3436949189500755</v>
      </c>
      <c r="D44" s="13">
        <f t="shared" si="0"/>
        <v>76.988047809012556</v>
      </c>
      <c r="E44" s="3">
        <f t="shared" si="2"/>
        <v>1.2366070453003204</v>
      </c>
      <c r="F44" s="3">
        <f t="shared" si="3"/>
        <v>-6.2671040453910916</v>
      </c>
      <c r="G44" s="3">
        <f t="shared" si="4"/>
        <v>-114.93785319190827</v>
      </c>
      <c r="H44" s="13">
        <f t="shared" si="1"/>
        <v>70.852364611851357</v>
      </c>
      <c r="I44" s="13">
        <f t="shared" si="5"/>
        <v>1.1467812682825922E-2</v>
      </c>
      <c r="J44" s="9"/>
      <c r="K44" s="13">
        <f t="shared" si="6"/>
        <v>1.5284944867990919</v>
      </c>
      <c r="L44" s="13">
        <f t="shared" si="7"/>
        <v>-1.5284944867990919</v>
      </c>
    </row>
    <row r="45" spans="1:12">
      <c r="A45" s="9"/>
      <c r="B45" s="14">
        <v>0.38750000000000007</v>
      </c>
      <c r="C45" s="15">
        <v>1.2389751638300757</v>
      </c>
      <c r="D45" s="13">
        <f t="shared" si="0"/>
        <v>70.988047808993059</v>
      </c>
      <c r="E45" s="3">
        <f t="shared" si="2"/>
        <v>1.1403092051716961</v>
      </c>
      <c r="F45" s="3">
        <f t="shared" si="3"/>
        <v>-7.703827210289945</v>
      </c>
      <c r="G45" s="3">
        <f t="shared" si="4"/>
        <v>-110.30211659628685</v>
      </c>
      <c r="H45" s="13">
        <f t="shared" si="1"/>
        <v>65.334904796255657</v>
      </c>
      <c r="I45" s="13">
        <f t="shared" si="5"/>
        <v>9.7349713979770665E-3</v>
      </c>
      <c r="J45" s="9"/>
      <c r="K45" s="13">
        <f t="shared" si="6"/>
        <v>1.5223345012038458</v>
      </c>
      <c r="L45" s="13">
        <f t="shared" si="7"/>
        <v>-1.5223345012038458</v>
      </c>
    </row>
    <row r="46" spans="1:12">
      <c r="A46" s="9"/>
      <c r="B46" s="14">
        <v>0.4</v>
      </c>
      <c r="C46" s="15">
        <v>1.1168021161900756</v>
      </c>
      <c r="D46" s="13">
        <f t="shared" si="0"/>
        <v>63.988047808970322</v>
      </c>
      <c r="E46" s="3">
        <f t="shared" si="2"/>
        <v>1.0267766593249019</v>
      </c>
      <c r="F46" s="3">
        <f t="shared" si="3"/>
        <v>-9.0826036677435305</v>
      </c>
      <c r="G46" s="3">
        <f t="shared" si="4"/>
        <v>-103.44447828557345</v>
      </c>
      <c r="H46" s="13">
        <f t="shared" si="1"/>
        <v>58.829969081858827</v>
      </c>
      <c r="I46" s="13">
        <f t="shared" si="5"/>
        <v>8.1045828837832522E-3</v>
      </c>
      <c r="J46" s="9"/>
      <c r="K46" s="13">
        <f t="shared" si="6"/>
        <v>1.5161745156085999</v>
      </c>
      <c r="L46" s="13">
        <f t="shared" si="7"/>
        <v>-1.5161745156085999</v>
      </c>
    </row>
    <row r="47" spans="1:12">
      <c r="A47" s="9"/>
      <c r="B47" s="14">
        <v>0.41249999999999998</v>
      </c>
      <c r="C47" s="15">
        <v>0.97717577602707573</v>
      </c>
      <c r="D47" s="13">
        <f t="shared" si="0"/>
        <v>55.98804780877245</v>
      </c>
      <c r="E47" s="3">
        <f t="shared" si="2"/>
        <v>0.89708091374598697</v>
      </c>
      <c r="F47" s="3">
        <f t="shared" si="3"/>
        <v>-10.375659646313199</v>
      </c>
      <c r="G47" s="3">
        <f t="shared" si="4"/>
        <v>-93.876364461990121</v>
      </c>
      <c r="H47" s="13">
        <f t="shared" si="1"/>
        <v>51.39895023938449</v>
      </c>
      <c r="I47" s="13">
        <f t="shared" si="5"/>
        <v>6.4151869638265739E-3</v>
      </c>
      <c r="J47" s="9"/>
      <c r="K47" s="13">
        <f t="shared" si="6"/>
        <v>1.5100145300133541</v>
      </c>
      <c r="L47" s="13">
        <f t="shared" si="7"/>
        <v>-1.5100145300133541</v>
      </c>
    </row>
    <row r="48" spans="1:12">
      <c r="A48" s="9"/>
      <c r="B48" s="14">
        <v>0.42499999999999993</v>
      </c>
      <c r="C48" s="15">
        <v>0.8200961433470757</v>
      </c>
      <c r="D48" s="13">
        <f t="shared" si="0"/>
        <v>46.988047808743204</v>
      </c>
      <c r="E48" s="3">
        <f t="shared" si="2"/>
        <v>0.75271698621988603</v>
      </c>
      <c r="F48" s="3">
        <f t="shared" si="3"/>
        <v>-11.549114202088075</v>
      </c>
      <c r="G48" s="3">
        <f t="shared" si="4"/>
        <v>-81.241496032278704</v>
      </c>
      <c r="H48" s="13">
        <f t="shared" si="1"/>
        <v>43.127506478206413</v>
      </c>
      <c r="I48" s="13">
        <f t="shared" si="5"/>
        <v>4.5399508151705145E-3</v>
      </c>
      <c r="J48" s="9"/>
      <c r="K48" s="13">
        <f t="shared" si="6"/>
        <v>1.503854544418108</v>
      </c>
      <c r="L48" s="13">
        <f t="shared" si="7"/>
        <v>-1.503854544418108</v>
      </c>
    </row>
    <row r="49" spans="1:12">
      <c r="A49" s="9"/>
      <c r="B49" s="14">
        <v>0.43750000000000011</v>
      </c>
      <c r="C49" s="15">
        <v>0.64556321814807571</v>
      </c>
      <c r="D49" s="13">
        <f t="shared" si="0"/>
        <v>36.988047808768009</v>
      </c>
      <c r="E49" s="3">
        <f t="shared" si="2"/>
        <v>0.59565907493874148</v>
      </c>
      <c r="F49" s="3">
        <f t="shared" si="3"/>
        <v>-12.56463290249156</v>
      </c>
      <c r="G49" s="3">
        <f t="shared" si="4"/>
        <v>-65.420317130962459</v>
      </c>
      <c r="H49" s="13">
        <f t="shared" si="1"/>
        <v>34.128751022656715</v>
      </c>
      <c r="I49" s="13">
        <f t="shared" si="5"/>
        <v>2.4904235094577397E-3</v>
      </c>
      <c r="J49" s="9"/>
      <c r="K49" s="13">
        <f t="shared" si="6"/>
        <v>1.4976945588228621</v>
      </c>
      <c r="L49" s="13">
        <f t="shared" si="7"/>
        <v>-1.4976945588228621</v>
      </c>
    </row>
    <row r="50" spans="1:12">
      <c r="A50" s="9"/>
      <c r="B50" s="14">
        <v>0.45000000000000007</v>
      </c>
      <c r="C50" s="15">
        <v>0.47103029294807569</v>
      </c>
      <c r="D50" s="13">
        <f t="shared" si="0"/>
        <v>26.988047808735523</v>
      </c>
      <c r="E50" s="3">
        <f t="shared" si="2"/>
        <v>0.42837923910588405</v>
      </c>
      <c r="F50" s="3">
        <f t="shared" si="3"/>
        <v>-13.382386866628591</v>
      </c>
      <c r="G50" s="3">
        <f t="shared" si="4"/>
        <v>-46.619012585880157</v>
      </c>
      <c r="H50" s="13">
        <f t="shared" si="1"/>
        <v>24.544322431792704</v>
      </c>
      <c r="I50" s="13">
        <f t="shared" si="5"/>
        <v>1.8191123938495306E-3</v>
      </c>
      <c r="J50" s="9"/>
      <c r="K50" s="13">
        <f t="shared" si="6"/>
        <v>1.491534573227616</v>
      </c>
      <c r="L50" s="13">
        <f t="shared" si="7"/>
        <v>-1.491534573227616</v>
      </c>
    </row>
    <row r="51" spans="1:12">
      <c r="A51" s="9"/>
      <c r="B51" s="14">
        <v>0.46250000000000002</v>
      </c>
      <c r="C51" s="15">
        <v>0.27904407522907571</v>
      </c>
      <c r="D51" s="13">
        <f t="shared" si="0"/>
        <v>15.988047808757077</v>
      </c>
      <c r="E51" s="3">
        <f t="shared" si="2"/>
        <v>0.25381518255648283</v>
      </c>
      <c r="F51" s="3">
        <f t="shared" si="3"/>
        <v>-13.965124523952094</v>
      </c>
      <c r="G51" s="3">
        <f t="shared" si="4"/>
        <v>-25.411559431297427</v>
      </c>
      <c r="H51" s="13">
        <f t="shared" si="1"/>
        <v>14.54253873682898</v>
      </c>
      <c r="I51" s="13">
        <f t="shared" si="5"/>
        <v>6.3649702548521038E-4</v>
      </c>
      <c r="J51" s="9"/>
      <c r="K51" s="13">
        <f t="shared" si="6"/>
        <v>1.4853745876323701</v>
      </c>
      <c r="L51" s="13">
        <f t="shared" si="7"/>
        <v>-1.4853745876323701</v>
      </c>
    </row>
    <row r="52" spans="1:12">
      <c r="A52" s="9"/>
      <c r="B52" s="14">
        <v>0.47499999999999998</v>
      </c>
      <c r="C52" s="15">
        <v>0.1045111500300757</v>
      </c>
      <c r="D52" s="13">
        <f t="shared" si="0"/>
        <v>5.988047808781884</v>
      </c>
      <c r="E52" s="3">
        <f t="shared" si="2"/>
        <v>7.5280569845941447E-2</v>
      </c>
      <c r="F52" s="3">
        <f t="shared" si="3"/>
        <v>-14.282769016843311</v>
      </c>
      <c r="G52" s="3">
        <f t="shared" si="4"/>
        <v>-2.707961211803422</v>
      </c>
      <c r="H52" s="13">
        <f t="shared" si="1"/>
        <v>4.3132589315122551</v>
      </c>
      <c r="I52" s="13">
        <f t="shared" si="5"/>
        <v>8.5442681790110224E-4</v>
      </c>
      <c r="J52" s="9"/>
      <c r="K52" s="13">
        <f t="shared" si="6"/>
        <v>1.479214602037124</v>
      </c>
      <c r="L52" s="13">
        <f t="shared" si="7"/>
        <v>-1.479214602037124</v>
      </c>
    </row>
    <row r="53" spans="1:12">
      <c r="A53" s="9"/>
      <c r="B53" s="14">
        <v>0.48749999999999993</v>
      </c>
      <c r="C53" s="15">
        <v>-8.7475067689624292E-2</v>
      </c>
      <c r="D53" s="13">
        <f t="shared" si="0"/>
        <v>-5.0119521912366656</v>
      </c>
      <c r="E53" s="3">
        <f t="shared" si="2"/>
        <v>-0.10367716180394423</v>
      </c>
      <c r="F53" s="3">
        <f t="shared" si="3"/>
        <v>-14.316618531990853</v>
      </c>
      <c r="G53" s="3">
        <f t="shared" si="4"/>
        <v>20.358577078064279</v>
      </c>
      <c r="H53" s="13">
        <f t="shared" si="1"/>
        <v>-5.9402638032609492</v>
      </c>
      <c r="I53" s="13">
        <f t="shared" si="5"/>
        <v>2.6250785368928093E-4</v>
      </c>
      <c r="J53" s="9"/>
      <c r="K53" s="13">
        <f t="shared" si="6"/>
        <v>1.4730546164418781</v>
      </c>
      <c r="L53" s="13">
        <f t="shared" si="7"/>
        <v>-1.4730546164418781</v>
      </c>
    </row>
    <row r="54" spans="1:12">
      <c r="A54" s="9"/>
      <c r="B54" s="14">
        <v>0.50000000000000011</v>
      </c>
      <c r="C54" s="15">
        <v>-0.27946128540892434</v>
      </c>
      <c r="D54" s="13">
        <f t="shared" si="0"/>
        <v>-16.0119521912323</v>
      </c>
      <c r="E54" s="3">
        <f t="shared" si="2"/>
        <v>-0.27945386578538234</v>
      </c>
      <c r="F54" s="3">
        <f t="shared" si="3"/>
        <v>-14.06213631851505</v>
      </c>
      <c r="G54" s="3">
        <f t="shared" si="4"/>
        <v>42.603941844690418</v>
      </c>
      <c r="H54" s="13">
        <f t="shared" si="1"/>
        <v>-16.011527078117766</v>
      </c>
      <c r="I54" s="13">
        <f t="shared" si="5"/>
        <v>5.5050813505064679E-11</v>
      </c>
      <c r="J54" s="9"/>
      <c r="K54" s="13">
        <f t="shared" si="6"/>
        <v>1.466894630846632</v>
      </c>
      <c r="L54" s="13">
        <f t="shared" si="7"/>
        <v>-1.466894630846632</v>
      </c>
    </row>
    <row r="55" spans="1:12">
      <c r="A55" s="9"/>
      <c r="B55" s="14">
        <v>0.51250000000000007</v>
      </c>
      <c r="C55" s="15">
        <v>-0.45399421060892431</v>
      </c>
      <c r="D55" s="13">
        <f t="shared" si="0"/>
        <v>-26.011952191264786</v>
      </c>
      <c r="E55" s="3">
        <f t="shared" si="2"/>
        <v>-0.44857370385358764</v>
      </c>
      <c r="F55" s="3">
        <f t="shared" si="3"/>
        <v>-13.52958704545642</v>
      </c>
      <c r="G55" s="3">
        <f t="shared" si="4"/>
        <v>62.979059594093592</v>
      </c>
      <c r="H55" s="13">
        <f t="shared" si="1"/>
        <v>-25.701380031361847</v>
      </c>
      <c r="I55" s="13">
        <f t="shared" si="5"/>
        <v>2.9381893484650516E-5</v>
      </c>
      <c r="J55" s="9"/>
      <c r="K55" s="13">
        <f t="shared" si="6"/>
        <v>1.4607346452513861</v>
      </c>
      <c r="L55" s="13">
        <f t="shared" si="7"/>
        <v>-1.4607346452513861</v>
      </c>
    </row>
    <row r="56" spans="1:12">
      <c r="A56" s="9"/>
      <c r="B56" s="14">
        <v>0.52500000000000002</v>
      </c>
      <c r="C56" s="15">
        <v>-0.61107384328792425</v>
      </c>
      <c r="D56" s="13">
        <f t="shared" si="0"/>
        <v>-35.01195219123673</v>
      </c>
      <c r="E56" s="3">
        <f t="shared" si="2"/>
        <v>-0.60785306386021576</v>
      </c>
      <c r="F56" s="3">
        <f t="shared" si="3"/>
        <v>-12.74234880053025</v>
      </c>
      <c r="G56" s="3">
        <f t="shared" si="4"/>
        <v>80.717814139087523</v>
      </c>
      <c r="H56" s="13">
        <f t="shared" si="1"/>
        <v>-34.827415123286471</v>
      </c>
      <c r="I56" s="13">
        <f t="shared" si="5"/>
        <v>1.0373420121950208E-5</v>
      </c>
      <c r="J56" s="9"/>
      <c r="K56" s="13">
        <f t="shared" si="6"/>
        <v>1.45457465965614</v>
      </c>
      <c r="L56" s="13">
        <f t="shared" si="7"/>
        <v>-1.45457465965614</v>
      </c>
    </row>
    <row r="57" spans="1:12">
      <c r="A57" s="9"/>
      <c r="B57" s="14">
        <v>0.53749999999999998</v>
      </c>
      <c r="C57" s="15">
        <v>-0.76815347596792427</v>
      </c>
      <c r="D57" s="13">
        <f t="shared" si="0"/>
        <v>-44.011952191265969</v>
      </c>
      <c r="E57" s="3">
        <f t="shared" si="2"/>
        <v>-0.75452026540761152</v>
      </c>
      <c r="F57" s="3">
        <f t="shared" si="3"/>
        <v>-11.733376123791656</v>
      </c>
      <c r="G57" s="3">
        <f t="shared" si="4"/>
        <v>95.411232594540337</v>
      </c>
      <c r="H57" s="13">
        <f t="shared" si="1"/>
        <v>-43.230826764946862</v>
      </c>
      <c r="I57" s="13">
        <f t="shared" si="5"/>
        <v>1.8586443018182302E-4</v>
      </c>
      <c r="J57" s="9"/>
      <c r="K57" s="13">
        <f t="shared" si="6"/>
        <v>1.4484146740608941</v>
      </c>
      <c r="L57" s="13">
        <f t="shared" si="7"/>
        <v>-1.4484146740608941</v>
      </c>
    </row>
    <row r="58" spans="1:12">
      <c r="A58" s="9"/>
      <c r="B58" s="14">
        <v>0.54999999999999993</v>
      </c>
      <c r="C58" s="15">
        <v>-0.90777981612692427</v>
      </c>
      <c r="D58" s="13">
        <f t="shared" si="0"/>
        <v>-52.01195219123467</v>
      </c>
      <c r="E58" s="3">
        <f t="shared" si="2"/>
        <v>-0.88627946186211026</v>
      </c>
      <c r="F58" s="3">
        <f t="shared" si="3"/>
        <v>-10.540735716359901</v>
      </c>
      <c r="G58" s="3">
        <f t="shared" si="4"/>
        <v>107.00063886508455</v>
      </c>
      <c r="H58" s="13">
        <f t="shared" si="1"/>
        <v>-50.780072633824723</v>
      </c>
      <c r="I58" s="13">
        <f t="shared" si="5"/>
        <v>4.6226523351250573E-4</v>
      </c>
      <c r="J58" s="9"/>
      <c r="K58" s="13">
        <f t="shared" si="6"/>
        <v>1.4422546884656482</v>
      </c>
      <c r="L58" s="13">
        <f t="shared" si="7"/>
        <v>-1.4422546884656482</v>
      </c>
    </row>
    <row r="59" spans="1:12">
      <c r="A59" s="9"/>
      <c r="B59" s="14">
        <v>0.56250000000000011</v>
      </c>
      <c r="C59" s="15">
        <v>-1.0299528637699245</v>
      </c>
      <c r="D59" s="13">
        <f t="shared" si="0"/>
        <v>-59.011952191429309</v>
      </c>
      <c r="E59" s="3">
        <f t="shared" si="2"/>
        <v>-1.0013198084939396</v>
      </c>
      <c r="F59" s="3">
        <f t="shared" si="3"/>
        <v>-9.2032277305463435</v>
      </c>
      <c r="G59" s="3">
        <f t="shared" si="4"/>
        <v>115.70813996027611</v>
      </c>
      <c r="H59" s="13">
        <f t="shared" si="1"/>
        <v>-57.371398969550583</v>
      </c>
      <c r="I59" s="13">
        <f t="shared" si="5"/>
        <v>8.1985185443760153E-4</v>
      </c>
      <c r="J59" s="9"/>
      <c r="K59" s="13">
        <f t="shared" si="6"/>
        <v>1.4360947028704021</v>
      </c>
      <c r="L59" s="13">
        <f t="shared" si="7"/>
        <v>-1.4360947028704021</v>
      </c>
    </row>
    <row r="60" spans="1:12">
      <c r="A60" s="9"/>
      <c r="B60" s="14">
        <v>0.57500000000000007</v>
      </c>
      <c r="C60" s="15">
        <v>-1.1172193263699244</v>
      </c>
      <c r="D60" s="13">
        <f t="shared" si="0"/>
        <v>-64.011952191445545</v>
      </c>
      <c r="E60" s="3">
        <f t="shared" si="2"/>
        <v>-1.0982807582569758</v>
      </c>
      <c r="F60" s="3">
        <f t="shared" si="3"/>
        <v>-7.7568759810428922</v>
      </c>
      <c r="G60" s="3">
        <f t="shared" si="4"/>
        <v>121.9352768566621</v>
      </c>
      <c r="H60" s="13">
        <f t="shared" si="1"/>
        <v>-62.92685216855255</v>
      </c>
      <c r="I60" s="13">
        <f t="shared" si="5"/>
        <v>3.5866936216879288E-4</v>
      </c>
      <c r="J60" s="9"/>
      <c r="K60" s="13">
        <f t="shared" si="6"/>
        <v>1.429934717275156</v>
      </c>
      <c r="L60" s="13">
        <f t="shared" si="7"/>
        <v>-1.429934717275156</v>
      </c>
    </row>
    <row r="61" spans="1:12">
      <c r="A61" s="9"/>
      <c r="B61" s="14">
        <v>0.58750000000000002</v>
      </c>
      <c r="C61" s="15">
        <v>-1.2044857889699243</v>
      </c>
      <c r="D61" s="13">
        <f t="shared" si="0"/>
        <v>-69.011952191461788</v>
      </c>
      <c r="E61" s="3">
        <f t="shared" si="2"/>
        <v>-1.1761893210111585</v>
      </c>
      <c r="F61" s="3">
        <f t="shared" si="3"/>
        <v>-6.2326850203346158</v>
      </c>
      <c r="G61" s="3">
        <f t="shared" si="4"/>
        <v>126.15893602459266</v>
      </c>
      <c r="H61" s="13">
        <f t="shared" si="1"/>
        <v>-67.390684002297348</v>
      </c>
      <c r="I61" s="13">
        <f t="shared" si="5"/>
        <v>8.0069009894146164E-4</v>
      </c>
      <c r="J61" s="9"/>
      <c r="K61" s="13">
        <f t="shared" si="6"/>
        <v>1.4237747316799101</v>
      </c>
      <c r="L61" s="13">
        <f t="shared" si="7"/>
        <v>-1.4237747316799101</v>
      </c>
    </row>
    <row r="62" spans="1:12">
      <c r="A62" s="9"/>
      <c r="B62" s="14">
        <v>0.6</v>
      </c>
      <c r="C62" s="15">
        <v>-1.2742989590499243</v>
      </c>
      <c r="D62" s="13">
        <f t="shared" si="0"/>
        <v>-73.011952191474776</v>
      </c>
      <c r="E62" s="3">
        <f t="shared" si="2"/>
        <v>-1.2343855500114986</v>
      </c>
      <c r="F62" s="3">
        <f t="shared" si="3"/>
        <v>-4.6556983200272075</v>
      </c>
      <c r="G62" s="3">
        <f t="shared" si="4"/>
        <v>128.84349797342594</v>
      </c>
      <c r="H62" s="13">
        <f t="shared" si="1"/>
        <v>-70.725082307593681</v>
      </c>
      <c r="I62" s="13">
        <f t="shared" si="5"/>
        <v>1.5930802210686794E-3</v>
      </c>
      <c r="J62" s="9"/>
      <c r="K62" s="13">
        <f t="shared" si="6"/>
        <v>1.4176147460846642</v>
      </c>
      <c r="L62" s="13">
        <f t="shared" si="7"/>
        <v>-1.4176147460846642</v>
      </c>
    </row>
    <row r="63" spans="1:12">
      <c r="A63" s="9"/>
      <c r="B63" s="14">
        <v>0.61249999999999993</v>
      </c>
      <c r="C63" s="15">
        <v>-1.3092055440899244</v>
      </c>
      <c r="D63" s="13">
        <f t="shared" si="0"/>
        <v>-75.011952191481285</v>
      </c>
      <c r="E63" s="3">
        <f t="shared" si="2"/>
        <v>-1.2724499824534909</v>
      </c>
      <c r="F63" s="3">
        <f t="shared" si="3"/>
        <v>-3.0451545953593833</v>
      </c>
      <c r="G63" s="3">
        <f t="shared" si="4"/>
        <v>130.37673918276221</v>
      </c>
      <c r="H63" s="13">
        <f t="shared" si="1"/>
        <v>-72.906013636080687</v>
      </c>
      <c r="I63" s="13">
        <f t="shared" si="5"/>
        <v>1.3509713112096586E-3</v>
      </c>
      <c r="J63" s="9"/>
      <c r="K63" s="13">
        <f t="shared" si="6"/>
        <v>1.4114547604894181</v>
      </c>
      <c r="L63" s="13">
        <f t="shared" si="7"/>
        <v>-1.4114547604894181</v>
      </c>
    </row>
    <row r="64" spans="1:12">
      <c r="A64" s="9"/>
      <c r="B64" s="14">
        <v>0.62500000000000011</v>
      </c>
      <c r="C64" s="15">
        <v>-1.3266588366099243</v>
      </c>
      <c r="D64" s="13">
        <f t="shared" si="0"/>
        <v>-76.011952191484539</v>
      </c>
      <c r="E64" s="3">
        <f t="shared" si="2"/>
        <v>-1.2901430493981767</v>
      </c>
      <c r="F64" s="3">
        <f t="shared" si="3"/>
        <v>-1.4154453555748556</v>
      </c>
      <c r="G64" s="3">
        <f t="shared" si="4"/>
        <v>131.0286943577434</v>
      </c>
      <c r="H64" s="13">
        <f t="shared" si="1"/>
        <v>-73.919751698653613</v>
      </c>
      <c r="I64" s="13">
        <f t="shared" si="5"/>
        <v>1.3334027156936326E-3</v>
      </c>
      <c r="J64" s="9"/>
      <c r="K64" s="13">
        <f t="shared" si="6"/>
        <v>1.4052947748941722</v>
      </c>
      <c r="L64" s="13">
        <f t="shared" si="7"/>
        <v>-1.4052947748941722</v>
      </c>
    </row>
    <row r="65" spans="1:12">
      <c r="A65" s="9"/>
      <c r="B65" s="14">
        <v>0.63750000000000007</v>
      </c>
      <c r="C65" s="15">
        <v>-1.3266588366099243</v>
      </c>
      <c r="D65" s="13">
        <f t="shared" si="0"/>
        <v>-76.011952191484539</v>
      </c>
      <c r="E65" s="3">
        <f t="shared" si="2"/>
        <v>-1.287362882849465</v>
      </c>
      <c r="F65" s="3">
        <f t="shared" si="3"/>
        <v>0.22241332389693702</v>
      </c>
      <c r="G65" s="3">
        <f t="shared" si="4"/>
        <v>116.92881661585032</v>
      </c>
      <c r="H65" s="13">
        <f t="shared" si="1"/>
        <v>-73.760459889068983</v>
      </c>
      <c r="I65" s="13">
        <f t="shared" si="5"/>
        <v>1.5441719819441599E-3</v>
      </c>
      <c r="J65" s="9"/>
      <c r="K65" s="13">
        <f t="shared" si="6"/>
        <v>1.3991347892989261</v>
      </c>
      <c r="L65" s="13">
        <f t="shared" si="7"/>
        <v>-1.3991347892989261</v>
      </c>
    </row>
    <row r="66" spans="1:12">
      <c r="A66" s="9"/>
      <c r="B66" s="14">
        <v>0.65</v>
      </c>
      <c r="C66" s="15">
        <v>-1.3092055440899244</v>
      </c>
      <c r="D66" s="13">
        <f t="shared" si="0"/>
        <v>-75.011952191481285</v>
      </c>
      <c r="E66" s="3">
        <f t="shared" si="2"/>
        <v>-1.2663125887045266</v>
      </c>
      <c r="F66" s="3">
        <f t="shared" si="3"/>
        <v>1.6840235315950662</v>
      </c>
      <c r="G66" s="3">
        <f t="shared" si="4"/>
        <v>116.14155527948674</v>
      </c>
      <c r="H66" s="13">
        <f t="shared" si="1"/>
        <v>-72.554366877055045</v>
      </c>
      <c r="I66" s="13">
        <f t="shared" si="5"/>
        <v>1.8398056216937292E-3</v>
      </c>
      <c r="J66" s="9"/>
      <c r="K66" s="13">
        <f t="shared" si="6"/>
        <v>1.3929748037036802</v>
      </c>
      <c r="L66" s="13">
        <f t="shared" si="7"/>
        <v>-1.3929748037036802</v>
      </c>
    </row>
    <row r="67" spans="1:12">
      <c r="A67" s="9"/>
      <c r="B67" s="14">
        <v>0.66249999999999998</v>
      </c>
      <c r="C67" s="15">
        <v>-1.2568456665299244</v>
      </c>
      <c r="D67" s="13">
        <f t="shared" si="0"/>
        <v>-72.011952191471536</v>
      </c>
      <c r="E67" s="3">
        <f t="shared" si="2"/>
        <v>-1.2271151765471684</v>
      </c>
      <c r="F67" s="3">
        <f t="shared" si="3"/>
        <v>3.1357929725886509</v>
      </c>
      <c r="G67" s="3">
        <f t="shared" si="4"/>
        <v>114.53049631794642</v>
      </c>
      <c r="H67" s="13">
        <f t="shared" si="1"/>
        <v>-70.308520592603656</v>
      </c>
      <c r="I67" s="13">
        <f t="shared" si="5"/>
        <v>8.8390203461475236E-4</v>
      </c>
      <c r="J67" s="9"/>
      <c r="K67" s="13">
        <f t="shared" si="6"/>
        <v>1.3868148181084341</v>
      </c>
      <c r="L67" s="13">
        <f t="shared" si="7"/>
        <v>-1.3868148181084341</v>
      </c>
    </row>
    <row r="68" spans="1:12">
      <c r="A68" s="9"/>
      <c r="B68" s="14">
        <v>0.67499999999999993</v>
      </c>
      <c r="C68" s="15">
        <v>-1.2044857889699243</v>
      </c>
      <c r="D68" s="13">
        <f t="shared" si="0"/>
        <v>-69.011952191461788</v>
      </c>
      <c r="E68" s="3">
        <f t="shared" si="2"/>
        <v>-1.1700223743401312</v>
      </c>
      <c r="F68" s="3">
        <f t="shared" si="3"/>
        <v>4.5674241765629811</v>
      </c>
      <c r="G68" s="3">
        <f t="shared" si="4"/>
        <v>111.85064469489508</v>
      </c>
      <c r="H68" s="13">
        <f t="shared" si="1"/>
        <v>-67.037343985565229</v>
      </c>
      <c r="I68" s="13">
        <f t="shared" si="5"/>
        <v>1.1877269479450355E-3</v>
      </c>
      <c r="J68" s="9"/>
      <c r="K68" s="13">
        <f t="shared" si="6"/>
        <v>1.3806548325131882</v>
      </c>
      <c r="L68" s="13">
        <f t="shared" si="7"/>
        <v>-1.3806548325131882</v>
      </c>
    </row>
    <row r="69" spans="1:12">
      <c r="A69" s="9"/>
      <c r="B69" s="14">
        <v>0.68750000000000011</v>
      </c>
      <c r="C69" s="15">
        <v>-1.1172193263699244</v>
      </c>
      <c r="D69" s="13">
        <f t="shared" si="0"/>
        <v>-64.011952191445545</v>
      </c>
      <c r="E69" s="3">
        <f t="shared" si="2"/>
        <v>-1.0954529088995166</v>
      </c>
      <c r="F69" s="3">
        <f t="shared" si="3"/>
        <v>5.9655572352491699</v>
      </c>
      <c r="G69" s="3">
        <f t="shared" si="4"/>
        <v>107.76868873301211</v>
      </c>
      <c r="H69" s="13">
        <f t="shared" si="1"/>
        <v>-62.764828335271361</v>
      </c>
      <c r="I69" s="13">
        <f t="shared" si="5"/>
        <v>4.7377692949607172E-4</v>
      </c>
      <c r="J69" s="9"/>
      <c r="K69" s="13">
        <f t="shared" si="6"/>
        <v>1.3744948469179421</v>
      </c>
      <c r="L69" s="13">
        <f t="shared" si="7"/>
        <v>-1.3744948469179421</v>
      </c>
    </row>
    <row r="70" spans="1:12">
      <c r="A70" s="9"/>
      <c r="B70" s="14">
        <v>0.70000000000000007</v>
      </c>
      <c r="C70" s="15">
        <v>-1.0124995712499243</v>
      </c>
      <c r="D70" s="13">
        <f t="shared" si="0"/>
        <v>-58.011952191426055</v>
      </c>
      <c r="E70" s="3">
        <f t="shared" si="2"/>
        <v>-1.004044585844369</v>
      </c>
      <c r="F70" s="3">
        <f t="shared" si="3"/>
        <v>7.3126658444118213</v>
      </c>
      <c r="G70" s="3">
        <f t="shared" si="4"/>
        <v>101.89737588586094</v>
      </c>
      <c r="H70" s="13">
        <f t="shared" si="1"/>
        <v>-57.527517211843019</v>
      </c>
      <c r="I70" s="13">
        <f t="shared" si="5"/>
        <v>7.148677820815376E-5</v>
      </c>
      <c r="J70" s="9"/>
      <c r="K70" s="13">
        <f t="shared" si="6"/>
        <v>1.3683348613226962</v>
      </c>
      <c r="L70" s="13">
        <f t="shared" si="7"/>
        <v>-1.3683348613226962</v>
      </c>
    </row>
    <row r="71" spans="1:12">
      <c r="A71" s="9"/>
      <c r="B71" s="14">
        <v>0.71250000000000002</v>
      </c>
      <c r="C71" s="15">
        <v>-0.89032652360692421</v>
      </c>
      <c r="D71" s="13">
        <f t="shared" si="0"/>
        <v>-51.011952191231416</v>
      </c>
      <c r="E71" s="3">
        <f t="shared" si="2"/>
        <v>-0.89671479780705543</v>
      </c>
      <c r="F71" s="3">
        <f t="shared" si="3"/>
        <v>8.5863830429850836</v>
      </c>
      <c r="G71" s="3">
        <f t="shared" si="4"/>
        <v>93.84687381055177</v>
      </c>
      <c r="H71" s="13">
        <f t="shared" si="1"/>
        <v>-51.377973341271243</v>
      </c>
      <c r="I71" s="13">
        <f t="shared" si="5"/>
        <v>4.0810047256062132E-5</v>
      </c>
      <c r="J71" s="9"/>
      <c r="K71" s="13">
        <f t="shared" si="6"/>
        <v>1.3621748757274501</v>
      </c>
      <c r="L71" s="13">
        <f t="shared" si="7"/>
        <v>-1.3621748757274501</v>
      </c>
    </row>
    <row r="72" spans="1:12">
      <c r="A72" s="9"/>
      <c r="B72" s="14">
        <v>0.72499999999999998</v>
      </c>
      <c r="C72" s="15">
        <v>-0.76815347596792427</v>
      </c>
      <c r="D72" s="13">
        <f t="shared" si="0"/>
        <v>-44.011952191265969</v>
      </c>
      <c r="E72" s="3">
        <f t="shared" si="2"/>
        <v>-0.77472143573684316</v>
      </c>
      <c r="F72" s="3">
        <f t="shared" si="3"/>
        <v>9.7594689656169802</v>
      </c>
      <c r="G72" s="3">
        <f t="shared" si="4"/>
        <v>83.292922677280814</v>
      </c>
      <c r="H72" s="13">
        <f t="shared" si="1"/>
        <v>-44.388268566036743</v>
      </c>
      <c r="I72" s="13">
        <f t="shared" si="5"/>
        <v>4.3138095526137015E-5</v>
      </c>
      <c r="J72" s="9"/>
      <c r="K72" s="13">
        <f t="shared" si="6"/>
        <v>1.3560148901322042</v>
      </c>
      <c r="L72" s="13">
        <f t="shared" si="7"/>
        <v>-1.3560148901322042</v>
      </c>
    </row>
    <row r="73" spans="1:12">
      <c r="A73" s="9"/>
      <c r="B73" s="14">
        <v>0.73749999999999993</v>
      </c>
      <c r="C73" s="15">
        <v>-0.61107384328792425</v>
      </c>
      <c r="D73" s="13">
        <f t="shared" si="0"/>
        <v>-35.01195219123673</v>
      </c>
      <c r="E73" s="3">
        <f t="shared" si="2"/>
        <v>-0.6397135544983058</v>
      </c>
      <c r="F73" s="3">
        <f t="shared" si="3"/>
        <v>10.80063049908299</v>
      </c>
      <c r="G73" s="3">
        <f t="shared" si="4"/>
        <v>70.055699026419006</v>
      </c>
      <c r="H73" s="13">
        <f t="shared" si="1"/>
        <v>-36.652886770065102</v>
      </c>
      <c r="I73" s="13">
        <f t="shared" si="5"/>
        <v>8.2023305821405507E-4</v>
      </c>
      <c r="J73" s="9"/>
      <c r="K73" s="13">
        <f t="shared" si="6"/>
        <v>1.3498549045369583</v>
      </c>
      <c r="L73" s="13">
        <f t="shared" si="7"/>
        <v>-1.3498549045369583</v>
      </c>
    </row>
    <row r="74" spans="1:12">
      <c r="A74" s="9"/>
      <c r="B74" s="14">
        <v>0.75000000000000011</v>
      </c>
      <c r="C74" s="15">
        <v>-0.45399421060892431</v>
      </c>
      <c r="D74" s="13">
        <f t="shared" si="0"/>
        <v>-26.011952191264786</v>
      </c>
      <c r="E74" s="3">
        <f t="shared" si="2"/>
        <v>-0.49375947028689049</v>
      </c>
      <c r="F74" s="3">
        <f t="shared" si="3"/>
        <v>11.676326736913227</v>
      </c>
      <c r="G74" s="3">
        <f t="shared" si="4"/>
        <v>54.175632261584127</v>
      </c>
      <c r="H74" s="13">
        <f t="shared" si="1"/>
        <v>-28.290333742053999</v>
      </c>
      <c r="I74" s="13">
        <f t="shared" si="5"/>
        <v>1.5812758772560829E-3</v>
      </c>
      <c r="J74" s="9"/>
      <c r="K74" s="13">
        <f t="shared" si="6"/>
        <v>1.3436949189417122</v>
      </c>
      <c r="L74" s="13">
        <f t="shared" si="7"/>
        <v>-1.3436949189417122</v>
      </c>
    </row>
    <row r="75" spans="1:12">
      <c r="A75" s="9"/>
      <c r="B75" s="14">
        <v>0.76250000000000007</v>
      </c>
      <c r="C75" s="15">
        <v>-0.27946128540892434</v>
      </c>
      <c r="D75" s="13">
        <f t="shared" si="0"/>
        <v>-16.0119521912323</v>
      </c>
      <c r="E75" s="3">
        <f t="shared" si="2"/>
        <v>-0.33934044353460263</v>
      </c>
      <c r="F75" s="3">
        <f t="shared" si="3"/>
        <v>12.353522140183028</v>
      </c>
      <c r="G75" s="3">
        <f t="shared" si="4"/>
        <v>35.965892176379107</v>
      </c>
      <c r="H75" s="13">
        <f t="shared" si="1"/>
        <v>-19.442775232630154</v>
      </c>
      <c r="I75" s="13">
        <f t="shared" si="5"/>
        <v>3.5855135778399844E-3</v>
      </c>
      <c r="J75" s="9"/>
      <c r="K75" s="13">
        <f t="shared" si="6"/>
        <v>1.3375349333464663</v>
      </c>
      <c r="L75" s="13">
        <f t="shared" si="7"/>
        <v>-1.3375349333464663</v>
      </c>
    </row>
    <row r="76" spans="1:12">
      <c r="A76" s="9"/>
      <c r="B76" s="14">
        <v>0.77500000000000002</v>
      </c>
      <c r="C76" s="15">
        <v>-0.10492836020992428</v>
      </c>
      <c r="D76" s="13">
        <f t="shared" si="0"/>
        <v>-6.0119521912571017</v>
      </c>
      <c r="E76" s="3">
        <f t="shared" si="2"/>
        <v>-0.17930174612975552</v>
      </c>
      <c r="F76" s="3">
        <f t="shared" si="3"/>
        <v>12.803095792387767</v>
      </c>
      <c r="G76" s="3">
        <f t="shared" si="4"/>
        <v>16.020269550722208</v>
      </c>
      <c r="H76" s="13">
        <f t="shared" si="1"/>
        <v>-10.273233312561134</v>
      </c>
      <c r="I76" s="13">
        <f t="shared" si="5"/>
        <v>5.5314005331801516E-3</v>
      </c>
      <c r="J76" s="9"/>
      <c r="K76" s="13">
        <f t="shared" si="6"/>
        <v>1.3313749477512202</v>
      </c>
      <c r="L76" s="13">
        <f t="shared" si="7"/>
        <v>-1.3313749477512202</v>
      </c>
    </row>
    <row r="77" spans="1:12">
      <c r="A77" s="9"/>
      <c r="B77" s="14">
        <v>0.78749999999999998</v>
      </c>
      <c r="C77" s="15">
        <v>6.9604564989875703E-2</v>
      </c>
      <c r="D77" s="13">
        <f t="shared" si="0"/>
        <v>3.9880478087639273</v>
      </c>
      <c r="E77" s="3">
        <f t="shared" si="2"/>
        <v>-1.6759881607608079E-2</v>
      </c>
      <c r="F77" s="3">
        <f t="shared" si="3"/>
        <v>13.003349161771794</v>
      </c>
      <c r="G77" s="3">
        <f t="shared" si="4"/>
        <v>-4.8367534010883535</v>
      </c>
      <c r="H77" s="13">
        <f t="shared" si="1"/>
        <v>-0.96027048125487624</v>
      </c>
      <c r="I77" s="13">
        <f t="shared" si="5"/>
        <v>7.4588176360896284E-3</v>
      </c>
      <c r="J77" s="9"/>
      <c r="K77" s="13">
        <f t="shared" si="6"/>
        <v>1.3252149621559743</v>
      </c>
      <c r="L77" s="13">
        <f t="shared" si="7"/>
        <v>-1.3252149621559743</v>
      </c>
    </row>
    <row r="78" spans="1:12">
      <c r="A78" s="9"/>
      <c r="B78" s="14">
        <v>0.79999999999999993</v>
      </c>
      <c r="C78" s="15">
        <v>0.24413749018907571</v>
      </c>
      <c r="D78" s="13">
        <f t="shared" ref="D78:D141" si="8">C78*180/PI()</f>
        <v>13.988047808750579</v>
      </c>
      <c r="E78" s="3">
        <f t="shared" si="2"/>
        <v>0.1450262401956193</v>
      </c>
      <c r="F78" s="3">
        <f t="shared" si="3"/>
        <v>12.94288974425819</v>
      </c>
      <c r="G78" s="3">
        <f t="shared" si="4"/>
        <v>-25.654282236055003</v>
      </c>
      <c r="H78" s="13">
        <f t="shared" ref="H78:H141" si="9">E78*180/PI()</f>
        <v>8.3093914818595209</v>
      </c>
      <c r="I78" s="13">
        <f t="shared" si="5"/>
        <v>9.8230398752654144E-3</v>
      </c>
      <c r="J78" s="9"/>
      <c r="K78" s="13">
        <f t="shared" si="6"/>
        <v>1.3190549765607282</v>
      </c>
      <c r="L78" s="13">
        <f t="shared" si="7"/>
        <v>-1.3190549765607282</v>
      </c>
    </row>
    <row r="79" spans="1:12">
      <c r="A79" s="9"/>
      <c r="B79" s="14">
        <v>0.81250000000000011</v>
      </c>
      <c r="C79" s="15">
        <v>0.41867041538907568</v>
      </c>
      <c r="D79" s="13">
        <f t="shared" si="8"/>
        <v>23.988047808783069</v>
      </c>
      <c r="E79" s="3">
        <f t="shared" ref="E79:E142" si="10">F79*$C$3+E78</f>
        <v>0.3028038803994631</v>
      </c>
      <c r="F79" s="3">
        <f t="shared" ref="F79:F142" si="11">G78*$C$3+F78</f>
        <v>12.622211216307504</v>
      </c>
      <c r="G79" s="3">
        <f t="shared" ref="G79:G142" si="12">-($C$4/$C$5)*SIN(E79)-$F$5*IF(F79&gt;0,1,IF(F79=0,0,-1))</f>
        <v>-45.49104403057477</v>
      </c>
      <c r="H79" s="13">
        <f t="shared" si="9"/>
        <v>17.349384367073387</v>
      </c>
      <c r="I79" s="13">
        <f t="shared" ref="I79:I142" si="13">(C79-E79)^2</f>
        <v>1.3425053930499116E-2</v>
      </c>
      <c r="J79" s="9"/>
      <c r="K79" s="13">
        <f t="shared" ref="K79:K142" si="14">-$M$9*B79+$N$9</f>
        <v>1.3128949909654823</v>
      </c>
      <c r="L79" s="13">
        <f t="shared" ref="L79:L142" si="15">-K79</f>
        <v>-1.3128949909654823</v>
      </c>
    </row>
    <row r="80" spans="1:12">
      <c r="A80" s="9"/>
      <c r="B80" s="14">
        <v>0.82500000000000007</v>
      </c>
      <c r="C80" s="15">
        <v>0.57575004806807573</v>
      </c>
      <c r="D80" s="13">
        <f t="shared" si="8"/>
        <v>32.988047808755013</v>
      </c>
      <c r="E80" s="3">
        <f t="shared" si="10"/>
        <v>0.4534735449735296</v>
      </c>
      <c r="F80" s="3">
        <f t="shared" si="11"/>
        <v>12.053573165925318</v>
      </c>
      <c r="G80" s="3">
        <f t="shared" si="12"/>
        <v>-63.548279604016976</v>
      </c>
      <c r="H80" s="13">
        <f t="shared" si="9"/>
        <v>25.982120247819175</v>
      </c>
      <c r="I80" s="13">
        <f t="shared" si="13"/>
        <v>1.4951543209030549E-2</v>
      </c>
      <c r="J80" s="9"/>
      <c r="K80" s="13">
        <f t="shared" si="14"/>
        <v>1.3067350053702362</v>
      </c>
      <c r="L80" s="13">
        <f t="shared" si="15"/>
        <v>-1.3067350053702362</v>
      </c>
    </row>
    <row r="81" spans="1:12">
      <c r="A81" s="9"/>
      <c r="B81" s="14">
        <v>0.83750000000000002</v>
      </c>
      <c r="C81" s="15">
        <v>0.7153763882280757</v>
      </c>
      <c r="D81" s="13">
        <f t="shared" si="8"/>
        <v>40.988047808781005</v>
      </c>
      <c r="E81" s="3">
        <f t="shared" si="10"/>
        <v>0.59421379085946846</v>
      </c>
      <c r="F81" s="3">
        <f t="shared" si="11"/>
        <v>11.259219670875106</v>
      </c>
      <c r="G81" s="3">
        <f t="shared" si="12"/>
        <v>-79.265814635430473</v>
      </c>
      <c r="H81" s="13">
        <f t="shared" si="9"/>
        <v>34.04594234471692</v>
      </c>
      <c r="I81" s="13">
        <f t="shared" si="13"/>
        <v>1.468037500110723E-2</v>
      </c>
      <c r="J81" s="9"/>
      <c r="K81" s="13">
        <f t="shared" si="14"/>
        <v>1.3005750197749903</v>
      </c>
      <c r="L81" s="13">
        <f t="shared" si="15"/>
        <v>-1.3005750197749903</v>
      </c>
    </row>
    <row r="82" spans="1:12">
      <c r="A82" s="9"/>
      <c r="B82" s="14">
        <v>0.85</v>
      </c>
      <c r="C82" s="15">
        <v>0.85500272838707569</v>
      </c>
      <c r="D82" s="13">
        <f t="shared" si="8"/>
        <v>48.988047808749698</v>
      </c>
      <c r="E82" s="3">
        <f t="shared" si="10"/>
        <v>0.72256875320862135</v>
      </c>
      <c r="F82" s="3">
        <f t="shared" si="11"/>
        <v>10.268396987932226</v>
      </c>
      <c r="G82" s="3">
        <f t="shared" si="12"/>
        <v>-92.361675986563952</v>
      </c>
      <c r="H82" s="13">
        <f t="shared" si="9"/>
        <v>41.400139966883962</v>
      </c>
      <c r="I82" s="13">
        <f t="shared" si="13"/>
        <v>1.7538757781567462E-2</v>
      </c>
      <c r="J82" s="9"/>
      <c r="K82" s="13">
        <f t="shared" si="14"/>
        <v>1.2944150341797442</v>
      </c>
      <c r="L82" s="13">
        <f t="shared" si="15"/>
        <v>-1.2944150341797442</v>
      </c>
    </row>
    <row r="83" spans="1:12">
      <c r="A83" s="9"/>
      <c r="B83" s="14">
        <v>0.86249999999999993</v>
      </c>
      <c r="C83" s="15">
        <v>0.97717577602707573</v>
      </c>
      <c r="D83" s="13">
        <f t="shared" si="8"/>
        <v>55.98804780877245</v>
      </c>
      <c r="E83" s="3">
        <f t="shared" si="10"/>
        <v>0.83649220368487354</v>
      </c>
      <c r="F83" s="3">
        <f t="shared" si="11"/>
        <v>9.1138760381001767</v>
      </c>
      <c r="G83" s="3">
        <f t="shared" si="12"/>
        <v>-102.8149437734162</v>
      </c>
      <c r="H83" s="13">
        <f t="shared" si="9"/>
        <v>47.927472866740864</v>
      </c>
      <c r="I83" s="13">
        <f t="shared" si="13"/>
        <v>1.9791867526963637E-2</v>
      </c>
      <c r="J83" s="9"/>
      <c r="K83" s="13">
        <f t="shared" si="14"/>
        <v>1.2882550485844984</v>
      </c>
      <c r="L83" s="13">
        <f t="shared" si="15"/>
        <v>-1.2882550485844984</v>
      </c>
    </row>
    <row r="84" spans="1:12">
      <c r="A84" s="9"/>
      <c r="B84" s="14">
        <v>0.87500000000000011</v>
      </c>
      <c r="C84" s="15">
        <v>1.0644422386300756</v>
      </c>
      <c r="D84" s="13">
        <f t="shared" si="8"/>
        <v>60.988047808960573</v>
      </c>
      <c r="E84" s="3">
        <f t="shared" si="10"/>
        <v>0.93435081919652951</v>
      </c>
      <c r="F84" s="3">
        <f t="shared" si="11"/>
        <v>7.8286892409324738</v>
      </c>
      <c r="G84" s="3">
        <f t="shared" si="12"/>
        <v>-110.80702081896463</v>
      </c>
      <c r="H84" s="13">
        <f t="shared" si="9"/>
        <v>53.534358524552204</v>
      </c>
      <c r="I84" s="13">
        <f t="shared" si="13"/>
        <v>1.6923777410234809E-2</v>
      </c>
      <c r="J84" s="9"/>
      <c r="K84" s="13">
        <f t="shared" si="14"/>
        <v>1.2820950629892525</v>
      </c>
      <c r="L84" s="13">
        <f t="shared" si="15"/>
        <v>-1.2820950629892525</v>
      </c>
    </row>
    <row r="85" spans="1:12">
      <c r="A85" s="9"/>
      <c r="B85" s="14">
        <v>0.88750000000000007</v>
      </c>
      <c r="C85" s="15">
        <v>1.1517087012300755</v>
      </c>
      <c r="D85" s="13">
        <f t="shared" si="8"/>
        <v>65.988047808976816</v>
      </c>
      <c r="E85" s="3">
        <f t="shared" si="10"/>
        <v>1.0148958377052222</v>
      </c>
      <c r="F85" s="3">
        <f t="shared" si="11"/>
        <v>6.4436014806954161</v>
      </c>
      <c r="G85" s="3">
        <f t="shared" si="12"/>
        <v>-116.642960903328</v>
      </c>
      <c r="H85" s="13">
        <f t="shared" si="9"/>
        <v>58.149248145903385</v>
      </c>
      <c r="I85" s="13">
        <f t="shared" si="13"/>
        <v>1.8717759625870144E-2</v>
      </c>
      <c r="J85" s="9"/>
      <c r="K85" s="13">
        <f t="shared" si="14"/>
        <v>1.2759350773940064</v>
      </c>
      <c r="L85" s="13">
        <f t="shared" si="15"/>
        <v>-1.2759350773940064</v>
      </c>
    </row>
    <row r="86" spans="1:12">
      <c r="A86" s="9"/>
      <c r="B86" s="14">
        <v>0.9</v>
      </c>
      <c r="C86" s="15">
        <v>1.2215218713100757</v>
      </c>
      <c r="D86" s="13">
        <f t="shared" si="8"/>
        <v>69.988047808989819</v>
      </c>
      <c r="E86" s="3">
        <f t="shared" si="10"/>
        <v>1.07721539357277</v>
      </c>
      <c r="F86" s="3">
        <f t="shared" si="11"/>
        <v>4.9855644694038155</v>
      </c>
      <c r="G86" s="3">
        <f t="shared" si="12"/>
        <v>-120.67233271669005</v>
      </c>
      <c r="H86" s="13">
        <f t="shared" si="9"/>
        <v>61.719895678243624</v>
      </c>
      <c r="I86" s="13">
        <f t="shared" si="13"/>
        <v>2.0824359516947524E-2</v>
      </c>
      <c r="J86" s="9"/>
      <c r="K86" s="13">
        <f t="shared" si="14"/>
        <v>1.2697750917987605</v>
      </c>
      <c r="L86" s="13">
        <f t="shared" si="15"/>
        <v>-1.2697750917987605</v>
      </c>
    </row>
    <row r="87" spans="1:12">
      <c r="A87" s="9"/>
      <c r="B87" s="14">
        <v>0.91249999999999998</v>
      </c>
      <c r="C87" s="15">
        <v>1.2564284563500756</v>
      </c>
      <c r="D87" s="13">
        <f t="shared" si="8"/>
        <v>71.988047808996313</v>
      </c>
      <c r="E87" s="3">
        <f t="shared" si="10"/>
        <v>1.1206798974533347</v>
      </c>
      <c r="F87" s="3">
        <f t="shared" si="11"/>
        <v>3.47716031044519</v>
      </c>
      <c r="G87" s="3">
        <f t="shared" si="12"/>
        <v>-123.22222643189957</v>
      </c>
      <c r="H87" s="13">
        <f t="shared" si="9"/>
        <v>64.210228309229976</v>
      </c>
      <c r="I87" s="13">
        <f t="shared" si="13"/>
        <v>1.8427671242541924E-2</v>
      </c>
      <c r="J87" s="9"/>
      <c r="K87" s="13">
        <f t="shared" si="14"/>
        <v>1.2636151062035144</v>
      </c>
      <c r="L87" s="13">
        <f t="shared" si="15"/>
        <v>-1.2636151062035144</v>
      </c>
    </row>
    <row r="88" spans="1:12">
      <c r="A88" s="9"/>
      <c r="B88" s="14">
        <v>0.92499999999999993</v>
      </c>
      <c r="C88" s="15">
        <v>1.2738817488700755</v>
      </c>
      <c r="D88" s="13">
        <f t="shared" si="8"/>
        <v>72.988047808999553</v>
      </c>
      <c r="E88" s="3">
        <f t="shared" si="10"/>
        <v>1.1448909284539153</v>
      </c>
      <c r="F88" s="3">
        <f t="shared" si="11"/>
        <v>1.9368824800464453</v>
      </c>
      <c r="G88" s="3">
        <f t="shared" si="12"/>
        <v>-124.54768541937534</v>
      </c>
      <c r="H88" s="13">
        <f t="shared" si="9"/>
        <v>65.59741820322364</v>
      </c>
      <c r="I88" s="13">
        <f t="shared" si="13"/>
        <v>1.663863175163411E-2</v>
      </c>
      <c r="J88" s="9"/>
      <c r="K88" s="13">
        <f t="shared" si="14"/>
        <v>1.2574551206082685</v>
      </c>
      <c r="L88" s="13">
        <f t="shared" si="15"/>
        <v>-1.2574551206082685</v>
      </c>
    </row>
    <row r="89" spans="1:12">
      <c r="A89" s="9"/>
      <c r="B89" s="14">
        <v>0.93750000000000011</v>
      </c>
      <c r="C89" s="15">
        <v>1.2738817488700755</v>
      </c>
      <c r="D89" s="13">
        <f t="shared" si="8"/>
        <v>72.988047808999553</v>
      </c>
      <c r="E89" s="3">
        <f t="shared" si="10"/>
        <v>1.1496413836077184</v>
      </c>
      <c r="F89" s="3">
        <f t="shared" si="11"/>
        <v>0.38003641230425345</v>
      </c>
      <c r="G89" s="3">
        <f t="shared" si="12"/>
        <v>-124.79969221627728</v>
      </c>
      <c r="H89" s="13">
        <f t="shared" si="9"/>
        <v>65.869599234302726</v>
      </c>
      <c r="I89" s="13">
        <f t="shared" si="13"/>
        <v>1.5435668360523923E-2</v>
      </c>
      <c r="J89" s="9"/>
      <c r="K89" s="13">
        <f t="shared" si="14"/>
        <v>1.2512951350130224</v>
      </c>
      <c r="L89" s="13">
        <f t="shared" si="15"/>
        <v>-1.2512951350130224</v>
      </c>
    </row>
    <row r="90" spans="1:12">
      <c r="A90" s="9"/>
      <c r="B90" s="14">
        <v>0.95000000000000007</v>
      </c>
      <c r="C90" s="15">
        <v>1.2564284563500756</v>
      </c>
      <c r="D90" s="13">
        <f t="shared" si="8"/>
        <v>71.988047808996313</v>
      </c>
      <c r="E90" s="3">
        <f t="shared" si="10"/>
        <v>1.1348918868527282</v>
      </c>
      <c r="F90" s="3">
        <f t="shared" si="11"/>
        <v>-1.1799597403992126</v>
      </c>
      <c r="G90" s="3">
        <f t="shared" si="12"/>
        <v>-110.0085853878245</v>
      </c>
      <c r="H90" s="13">
        <f t="shared" si="9"/>
        <v>65.024515320299884</v>
      </c>
      <c r="I90" s="13">
        <f t="shared" si="13"/>
        <v>1.4771137725183547E-2</v>
      </c>
      <c r="J90" s="9"/>
      <c r="K90" s="13">
        <f t="shared" si="14"/>
        <v>1.2451351494177765</v>
      </c>
      <c r="L90" s="13">
        <f t="shared" si="15"/>
        <v>-1.2451351494177765</v>
      </c>
    </row>
    <row r="91" spans="1:12">
      <c r="A91" s="9"/>
      <c r="B91" s="14">
        <v>0.96250000000000002</v>
      </c>
      <c r="C91" s="15">
        <v>1.2215218713100757</v>
      </c>
      <c r="D91" s="13">
        <f t="shared" si="8"/>
        <v>69.988047808989819</v>
      </c>
      <c r="E91" s="3">
        <f t="shared" si="10"/>
        <v>1.1029535486308906</v>
      </c>
      <c r="F91" s="3">
        <f t="shared" si="11"/>
        <v>-2.5550670577470189</v>
      </c>
      <c r="G91" s="3">
        <f t="shared" si="12"/>
        <v>-108.20853533228788</v>
      </c>
      <c r="H91" s="13">
        <f t="shared" si="9"/>
        <v>63.194583335527234</v>
      </c>
      <c r="I91" s="13">
        <f t="shared" si="13"/>
        <v>1.4058447142955373E-2</v>
      </c>
      <c r="J91" s="9"/>
      <c r="K91" s="13">
        <f t="shared" si="14"/>
        <v>1.2389751638225304</v>
      </c>
      <c r="L91" s="13">
        <f t="shared" si="15"/>
        <v>-1.2389751638225304</v>
      </c>
    </row>
    <row r="92" spans="1:12">
      <c r="A92" s="9"/>
      <c r="B92" s="14">
        <v>0.97499999999999998</v>
      </c>
      <c r="C92" s="15">
        <v>1.1517087012300755</v>
      </c>
      <c r="D92" s="13">
        <f t="shared" si="8"/>
        <v>65.988047808976816</v>
      </c>
      <c r="E92" s="3">
        <f t="shared" si="10"/>
        <v>1.0541076267633829</v>
      </c>
      <c r="F92" s="3">
        <f t="shared" si="11"/>
        <v>-3.9076737494006175</v>
      </c>
      <c r="G92" s="3">
        <f t="shared" si="12"/>
        <v>-105.22894778198918</v>
      </c>
      <c r="H92" s="13">
        <f t="shared" si="9"/>
        <v>60.39591816609326</v>
      </c>
      <c r="I92" s="13">
        <f t="shared" si="13"/>
        <v>9.525969737052881E-3</v>
      </c>
      <c r="J92" s="9"/>
      <c r="K92" s="13">
        <f t="shared" si="14"/>
        <v>1.2328151782272845</v>
      </c>
      <c r="L92" s="13">
        <f t="shared" si="15"/>
        <v>-1.2328151782272845</v>
      </c>
    </row>
    <row r="93" spans="1:12">
      <c r="A93" s="9"/>
      <c r="B93" s="14">
        <v>0.98749999999999993</v>
      </c>
      <c r="C93" s="15">
        <v>1.0818955311500755</v>
      </c>
      <c r="D93" s="13">
        <f t="shared" si="8"/>
        <v>61.988047808963813</v>
      </c>
      <c r="E93" s="3">
        <f t="shared" si="10"/>
        <v>0.9888196818049394</v>
      </c>
      <c r="F93" s="3">
        <f t="shared" si="11"/>
        <v>-5.2230355966754818</v>
      </c>
      <c r="G93" s="3">
        <f t="shared" si="12"/>
        <v>-100.82968291871239</v>
      </c>
      <c r="H93" s="13">
        <f t="shared" si="9"/>
        <v>56.655194466892027</v>
      </c>
      <c r="I93" s="13">
        <f t="shared" si="13"/>
        <v>8.6631137313184781E-3</v>
      </c>
      <c r="J93" s="9"/>
      <c r="K93" s="13">
        <f t="shared" si="14"/>
        <v>1.2266551926320384</v>
      </c>
      <c r="L93" s="13">
        <f t="shared" si="15"/>
        <v>-1.2266551926320384</v>
      </c>
    </row>
    <row r="94" spans="1:12">
      <c r="A94" s="9"/>
      <c r="B94" s="14">
        <v>1</v>
      </c>
      <c r="C94" s="15">
        <v>0.99462906854707578</v>
      </c>
      <c r="D94" s="13">
        <f t="shared" si="8"/>
        <v>56.988047808775704</v>
      </c>
      <c r="E94" s="3">
        <f t="shared" si="10"/>
        <v>0.907777098890447</v>
      </c>
      <c r="F94" s="3">
        <f t="shared" si="11"/>
        <v>-6.4834066331593867</v>
      </c>
      <c r="G94" s="3">
        <f t="shared" si="12"/>
        <v>-94.731958123057808</v>
      </c>
      <c r="H94" s="13">
        <f t="shared" si="9"/>
        <v>52.011796505052573</v>
      </c>
      <c r="I94" s="13">
        <f t="shared" si="13"/>
        <v>7.5432646332359663E-3</v>
      </c>
      <c r="J94" s="9"/>
      <c r="K94" s="13">
        <f t="shared" si="14"/>
        <v>1.2204952070367925</v>
      </c>
      <c r="L94" s="13">
        <f t="shared" si="15"/>
        <v>-1.2204952070367925</v>
      </c>
    </row>
    <row r="95" spans="1:12">
      <c r="A95" s="9"/>
      <c r="B95" s="14">
        <v>1.0125000000000002</v>
      </c>
      <c r="C95" s="15">
        <v>0.88990931342707569</v>
      </c>
      <c r="D95" s="13">
        <f t="shared" si="8"/>
        <v>50.9880478087562</v>
      </c>
      <c r="E95" s="3">
        <f t="shared" si="10"/>
        <v>0.81193264751922689</v>
      </c>
      <c r="F95" s="3">
        <f t="shared" si="11"/>
        <v>-7.6675561096976095</v>
      </c>
      <c r="G95" s="3">
        <f t="shared" si="12"/>
        <v>-86.662056465357324</v>
      </c>
      <c r="H95" s="13">
        <f t="shared" si="9"/>
        <v>46.520313951734806</v>
      </c>
      <c r="I95" s="13">
        <f t="shared" si="13"/>
        <v>6.080360426104269E-3</v>
      </c>
      <c r="J95" s="9"/>
      <c r="K95" s="13">
        <f t="shared" si="14"/>
        <v>1.2143352214415464</v>
      </c>
      <c r="L95" s="13">
        <f t="shared" si="15"/>
        <v>-1.2143352214415464</v>
      </c>
    </row>
    <row r="96" spans="1:12">
      <c r="A96" s="9"/>
      <c r="B96" s="14">
        <v>1.0249999999999999</v>
      </c>
      <c r="C96" s="15">
        <v>0.76773626578807574</v>
      </c>
      <c r="D96" s="13">
        <f t="shared" si="8"/>
        <v>43.988047808790753</v>
      </c>
      <c r="E96" s="3">
        <f t="shared" si="10"/>
        <v>0.70254724982529471</v>
      </c>
      <c r="F96" s="3">
        <f t="shared" si="11"/>
        <v>-8.7508318155145766</v>
      </c>
      <c r="G96" s="3">
        <f t="shared" si="12"/>
        <v>-76.406148199550699</v>
      </c>
      <c r="H96" s="13">
        <f t="shared" si="9"/>
        <v>40.252992323512451</v>
      </c>
      <c r="I96" s="13">
        <f t="shared" si="13"/>
        <v>4.2496078021957212E-3</v>
      </c>
      <c r="J96" s="9"/>
      <c r="K96" s="13">
        <f t="shared" si="14"/>
        <v>1.2081752358463005</v>
      </c>
      <c r="L96" s="13">
        <f t="shared" si="15"/>
        <v>-1.2081752358463005</v>
      </c>
    </row>
    <row r="97" spans="1:12">
      <c r="A97" s="9"/>
      <c r="B97" s="14">
        <v>1.0375000000000001</v>
      </c>
      <c r="C97" s="15">
        <v>0.62810992562807577</v>
      </c>
      <c r="D97" s="13">
        <f t="shared" si="8"/>
        <v>35.988047808764762</v>
      </c>
      <c r="E97" s="3">
        <f t="shared" si="10"/>
        <v>0.58122339147518265</v>
      </c>
      <c r="F97" s="3">
        <f t="shared" si="11"/>
        <v>-9.705908668008961</v>
      </c>
      <c r="G97" s="3">
        <f t="shared" si="12"/>
        <v>-63.870389157298817</v>
      </c>
      <c r="H97" s="13">
        <f t="shared" si="9"/>
        <v>33.301647285807995</v>
      </c>
      <c r="I97" s="13">
        <f t="shared" si="13"/>
        <v>2.198347084870413E-3</v>
      </c>
      <c r="J97" s="9"/>
      <c r="K97" s="13">
        <f t="shared" si="14"/>
        <v>1.2020152502510544</v>
      </c>
      <c r="L97" s="13">
        <f t="shared" si="15"/>
        <v>-1.2020152502510544</v>
      </c>
    </row>
    <row r="98" spans="1:12">
      <c r="A98" s="9"/>
      <c r="B98" s="14">
        <v>1.0499999999999998</v>
      </c>
      <c r="C98" s="15">
        <v>0.48848358546807569</v>
      </c>
      <c r="D98" s="13">
        <f t="shared" si="8"/>
        <v>27.988047808738767</v>
      </c>
      <c r="E98" s="3">
        <f t="shared" si="10"/>
        <v>0.44991978481924266</v>
      </c>
      <c r="F98" s="3">
        <f t="shared" si="11"/>
        <v>-10.504288532475197</v>
      </c>
      <c r="G98" s="3">
        <f t="shared" si="12"/>
        <v>-49.135569792675078</v>
      </c>
      <c r="H98" s="13">
        <f t="shared" si="9"/>
        <v>25.778504789576772</v>
      </c>
      <c r="I98" s="13">
        <f t="shared" si="13"/>
        <v>1.4871667204829344E-3</v>
      </c>
      <c r="J98" s="9"/>
      <c r="K98" s="13">
        <f t="shared" si="14"/>
        <v>1.1958552646558087</v>
      </c>
      <c r="L98" s="13">
        <f t="shared" si="15"/>
        <v>-1.1958552646558087</v>
      </c>
    </row>
    <row r="99" spans="1:12">
      <c r="A99" s="9"/>
      <c r="B99" s="14">
        <v>1.0625</v>
      </c>
      <c r="C99" s="15">
        <v>0.3314039527890757</v>
      </c>
      <c r="D99" s="13">
        <f t="shared" si="8"/>
        <v>18.988047808766826</v>
      </c>
      <c r="E99" s="3">
        <f t="shared" si="10"/>
        <v>0.31093874538319721</v>
      </c>
      <c r="F99" s="3">
        <f t="shared" si="11"/>
        <v>-11.118483154883636</v>
      </c>
      <c r="G99" s="3">
        <f t="shared" si="12"/>
        <v>-32.492026727187891</v>
      </c>
      <c r="H99" s="13">
        <f t="shared" si="9"/>
        <v>17.815477797550113</v>
      </c>
      <c r="I99" s="13">
        <f t="shared" si="13"/>
        <v>4.1882471416562349E-4</v>
      </c>
      <c r="J99" s="9"/>
      <c r="K99" s="13">
        <f t="shared" si="14"/>
        <v>1.1896952790605626</v>
      </c>
      <c r="L99" s="13">
        <f t="shared" si="15"/>
        <v>-1.1896952790605626</v>
      </c>
    </row>
    <row r="100" spans="1:12">
      <c r="A100" s="9"/>
      <c r="B100" s="14">
        <v>1.0750000000000002</v>
      </c>
      <c r="C100" s="15">
        <v>0.1743243201090757</v>
      </c>
      <c r="D100" s="13">
        <f t="shared" si="8"/>
        <v>9.9880478087375835</v>
      </c>
      <c r="E100" s="3">
        <f t="shared" si="10"/>
        <v>0.16688082677102864</v>
      </c>
      <c r="F100" s="3">
        <f t="shared" si="11"/>
        <v>-11.524633488973485</v>
      </c>
      <c r="G100" s="3">
        <f t="shared" si="12"/>
        <v>-14.440958199702745</v>
      </c>
      <c r="H100" s="13">
        <f t="shared" si="9"/>
        <v>9.5615670556337431</v>
      </c>
      <c r="I100" s="13">
        <f t="shared" si="13"/>
        <v>5.5405593073550931E-5</v>
      </c>
      <c r="J100" s="9"/>
      <c r="K100" s="13">
        <f t="shared" si="14"/>
        <v>1.1835352934653165</v>
      </c>
      <c r="L100" s="13">
        <f t="shared" si="15"/>
        <v>-1.1835352934653165</v>
      </c>
    </row>
    <row r="101" spans="1:12">
      <c r="A101" s="9"/>
      <c r="B101" s="14">
        <v>1.0874999999999999</v>
      </c>
      <c r="C101" s="15">
        <v>1.7244687429975706E-2</v>
      </c>
      <c r="D101" s="13">
        <f t="shared" si="8"/>
        <v>0.98804780875991027</v>
      </c>
      <c r="E101" s="3">
        <f t="shared" si="10"/>
        <v>2.0566508440156506E-2</v>
      </c>
      <c r="F101" s="3">
        <f t="shared" si="11"/>
        <v>-11.705145466469769</v>
      </c>
      <c r="G101" s="3">
        <f t="shared" si="12"/>
        <v>4.3454838838353886</v>
      </c>
      <c r="H101" s="13">
        <f t="shared" si="9"/>
        <v>1.1783741329411539</v>
      </c>
      <c r="I101" s="13">
        <f t="shared" si="13"/>
        <v>1.1034494823678588E-5</v>
      </c>
      <c r="J101" s="9"/>
      <c r="K101" s="13">
        <f t="shared" si="14"/>
        <v>1.1773753078700706</v>
      </c>
      <c r="L101" s="13">
        <f t="shared" si="15"/>
        <v>-1.1773753078700706</v>
      </c>
    </row>
    <row r="102" spans="1:12">
      <c r="A102" s="9"/>
      <c r="B102" s="14">
        <v>1.1000000000000001</v>
      </c>
      <c r="C102" s="15">
        <v>-0.13983494524992429</v>
      </c>
      <c r="D102" s="13">
        <f t="shared" si="8"/>
        <v>-8.0119521912635996</v>
      </c>
      <c r="E102" s="3">
        <f t="shared" si="10"/>
        <v>-0.12506882803386635</v>
      </c>
      <c r="F102" s="3">
        <f t="shared" si="11"/>
        <v>-11.650826917921828</v>
      </c>
      <c r="G102" s="3">
        <f t="shared" si="12"/>
        <v>23.101698242963113</v>
      </c>
      <c r="H102" s="13">
        <f t="shared" si="9"/>
        <v>-7.1659159949880156</v>
      </c>
      <c r="I102" s="13">
        <f t="shared" si="13"/>
        <v>2.1803821763836283E-4</v>
      </c>
      <c r="J102" s="9"/>
      <c r="K102" s="13">
        <f t="shared" si="14"/>
        <v>1.1712153222748245</v>
      </c>
      <c r="L102" s="13">
        <f t="shared" si="15"/>
        <v>-1.1712153222748245</v>
      </c>
    </row>
    <row r="103" spans="1:12">
      <c r="A103" s="9"/>
      <c r="B103" s="14">
        <v>1.1124999999999998</v>
      </c>
      <c r="C103" s="15">
        <v>-0.27946128540892434</v>
      </c>
      <c r="D103" s="13">
        <f t="shared" si="8"/>
        <v>-16.0119521912323</v>
      </c>
      <c r="E103" s="3">
        <f t="shared" si="10"/>
        <v>-0.26709452415742618</v>
      </c>
      <c r="F103" s="3">
        <f t="shared" si="11"/>
        <v>-11.362055689884789</v>
      </c>
      <c r="G103" s="3">
        <f t="shared" si="12"/>
        <v>41.067819709746743</v>
      </c>
      <c r="H103" s="13">
        <f t="shared" si="9"/>
        <v>-15.303388965275531</v>
      </c>
      <c r="I103" s="13">
        <f t="shared" si="13"/>
        <v>1.5293678385155634E-4</v>
      </c>
      <c r="J103" s="9"/>
      <c r="K103" s="13">
        <f t="shared" si="14"/>
        <v>1.1650553366795786</v>
      </c>
      <c r="L103" s="13">
        <f t="shared" si="15"/>
        <v>-1.1650553366795786</v>
      </c>
    </row>
    <row r="104" spans="1:12">
      <c r="A104" s="9"/>
      <c r="B104" s="14">
        <v>1.125</v>
      </c>
      <c r="C104" s="15">
        <v>-0.41908762556892432</v>
      </c>
      <c r="D104" s="13">
        <f t="shared" si="8"/>
        <v>-24.011952191258288</v>
      </c>
      <c r="E104" s="3">
        <f t="shared" si="10"/>
        <v>-0.40270337345133811</v>
      </c>
      <c r="F104" s="3">
        <f t="shared" si="11"/>
        <v>-10.848707943512954</v>
      </c>
      <c r="G104" s="3">
        <f t="shared" si="12"/>
        <v>57.58692858701145</v>
      </c>
      <c r="H104" s="13">
        <f t="shared" si="9"/>
        <v>-23.073203694442316</v>
      </c>
      <c r="I104" s="13">
        <f t="shared" si="13"/>
        <v>2.6844371745262811E-4</v>
      </c>
      <c r="J104" s="9"/>
      <c r="K104" s="13">
        <f t="shared" si="14"/>
        <v>1.1588953510843325</v>
      </c>
      <c r="L104" s="13">
        <f t="shared" si="15"/>
        <v>-1.1588953510843325</v>
      </c>
    </row>
    <row r="105" spans="1:12">
      <c r="A105" s="9"/>
      <c r="B105" s="14">
        <v>1.1375000000000002</v>
      </c>
      <c r="C105" s="15">
        <v>-0.55871396572792431</v>
      </c>
      <c r="D105" s="13">
        <f t="shared" si="8"/>
        <v>-32.011952191226989</v>
      </c>
      <c r="E105" s="3">
        <f t="shared" si="10"/>
        <v>-0.52931426515352953</v>
      </c>
      <c r="F105" s="3">
        <f t="shared" si="11"/>
        <v>-10.128871336175312</v>
      </c>
      <c r="G105" s="3">
        <f t="shared" si="12"/>
        <v>72.177325759644148</v>
      </c>
      <c r="H105" s="13">
        <f t="shared" si="9"/>
        <v>-30.327473429365821</v>
      </c>
      <c r="I105" s="13">
        <f t="shared" si="13"/>
        <v>8.643423938640689E-4</v>
      </c>
      <c r="J105" s="9"/>
      <c r="K105" s="13">
        <f t="shared" si="14"/>
        <v>1.1527353654890864</v>
      </c>
      <c r="L105" s="13">
        <f t="shared" si="15"/>
        <v>-1.1527353654890864</v>
      </c>
    </row>
    <row r="106" spans="1:12">
      <c r="A106" s="9"/>
      <c r="B106" s="14">
        <v>1.1499999999999999</v>
      </c>
      <c r="C106" s="15">
        <v>-0.68088701336792423</v>
      </c>
      <c r="D106" s="13">
        <f t="shared" si="8"/>
        <v>-39.011952191249726</v>
      </c>
      <c r="E106" s="3">
        <f t="shared" si="10"/>
        <v>-0.64464744970577659</v>
      </c>
      <c r="F106" s="3">
        <f t="shared" si="11"/>
        <v>-9.2266547641797594</v>
      </c>
      <c r="G106" s="3">
        <f t="shared" si="12"/>
        <v>84.565692291083948</v>
      </c>
      <c r="H106" s="13">
        <f t="shared" si="9"/>
        <v>-36.935578142013</v>
      </c>
      <c r="I106" s="13">
        <f t="shared" si="13"/>
        <v>1.3133059744228519E-3</v>
      </c>
      <c r="J106" s="9"/>
      <c r="K106" s="13">
        <f t="shared" si="14"/>
        <v>1.1465753798938407</v>
      </c>
      <c r="L106" s="13">
        <f t="shared" si="15"/>
        <v>-1.1465753798938407</v>
      </c>
    </row>
    <row r="107" spans="1:12">
      <c r="A107" s="9"/>
      <c r="B107" s="14">
        <v>1.1625000000000001</v>
      </c>
      <c r="C107" s="15">
        <v>-0.78560676848692423</v>
      </c>
      <c r="D107" s="13">
        <f t="shared" si="8"/>
        <v>-45.011952191211918</v>
      </c>
      <c r="E107" s="3">
        <f t="shared" si="10"/>
        <v>-0.74676724483754175</v>
      </c>
      <c r="F107" s="3">
        <f t="shared" si="11"/>
        <v>-8.1695836105412099</v>
      </c>
      <c r="G107" s="3">
        <f t="shared" si="12"/>
        <v>94.679434813024812</v>
      </c>
      <c r="H107" s="13">
        <f t="shared" si="9"/>
        <v>-42.786611407803761</v>
      </c>
      <c r="I107" s="13">
        <f t="shared" si="13"/>
        <v>1.5085085973109409E-3</v>
      </c>
      <c r="J107" s="9"/>
      <c r="K107" s="13">
        <f t="shared" si="14"/>
        <v>1.1404153942985946</v>
      </c>
      <c r="L107" s="13">
        <f t="shared" si="15"/>
        <v>-1.1404153942985946</v>
      </c>
    </row>
    <row r="108" spans="1:12">
      <c r="A108" s="9"/>
      <c r="B108" s="14">
        <v>1.1749999999999998</v>
      </c>
      <c r="C108" s="15">
        <v>-0.87287323108692427</v>
      </c>
      <c r="D108" s="13">
        <f t="shared" si="8"/>
        <v>-50.011952191228168</v>
      </c>
      <c r="E108" s="3">
        <f t="shared" si="10"/>
        <v>-0.8340933782797717</v>
      </c>
      <c r="F108" s="3">
        <f t="shared" si="11"/>
        <v>-6.9860906753783993</v>
      </c>
      <c r="G108" s="3">
        <f t="shared" si="12"/>
        <v>102.60718901732606</v>
      </c>
      <c r="H108" s="13">
        <f t="shared" si="9"/>
        <v>-47.790030295239767</v>
      </c>
      <c r="I108" s="13">
        <f t="shared" si="13"/>
        <v>1.5038769837444192E-3</v>
      </c>
      <c r="J108" s="9"/>
      <c r="K108" s="13">
        <f t="shared" si="14"/>
        <v>1.1342554087033487</v>
      </c>
      <c r="L108" s="13">
        <f t="shared" si="15"/>
        <v>-1.1342554087033487</v>
      </c>
    </row>
    <row r="109" spans="1:12">
      <c r="A109" s="9"/>
      <c r="B109" s="14">
        <v>1.1875</v>
      </c>
      <c r="C109" s="15">
        <v>-0.94268640116692426</v>
      </c>
      <c r="D109" s="13">
        <f t="shared" si="8"/>
        <v>-54.011952191241164</v>
      </c>
      <c r="E109" s="3">
        <f t="shared" si="10"/>
        <v>-0.90538713843804453</v>
      </c>
      <c r="F109" s="3">
        <f t="shared" si="11"/>
        <v>-5.7035008126618232</v>
      </c>
      <c r="G109" s="3">
        <f t="shared" si="12"/>
        <v>108.54179020435343</v>
      </c>
      <c r="H109" s="13">
        <f t="shared" si="9"/>
        <v>-51.874861857926739</v>
      </c>
      <c r="I109" s="13">
        <f t="shared" si="13"/>
        <v>1.3912350001179968E-3</v>
      </c>
      <c r="J109" s="9"/>
      <c r="K109" s="13">
        <f t="shared" si="14"/>
        <v>1.1280954231081026</v>
      </c>
      <c r="L109" s="13">
        <f t="shared" si="15"/>
        <v>-1.1280954231081026</v>
      </c>
    </row>
    <row r="110" spans="1:12">
      <c r="A110" s="9"/>
      <c r="B110" s="14">
        <v>1.2000000000000002</v>
      </c>
      <c r="C110" s="15">
        <v>-0.9950462787269243</v>
      </c>
      <c r="D110" s="13">
        <f t="shared" si="8"/>
        <v>-57.011952191250913</v>
      </c>
      <c r="E110" s="3">
        <f t="shared" si="10"/>
        <v>-0.95972124387688706</v>
      </c>
      <c r="F110" s="3">
        <f t="shared" si="11"/>
        <v>-4.3467284351074049</v>
      </c>
      <c r="G110" s="3">
        <f t="shared" si="12"/>
        <v>112.71974508506695</v>
      </c>
      <c r="H110" s="13">
        <f t="shared" si="9"/>
        <v>-54.987976783191229</v>
      </c>
      <c r="I110" s="13">
        <f t="shared" si="13"/>
        <v>1.2478580871563456E-3</v>
      </c>
      <c r="J110" s="9"/>
      <c r="K110" s="13">
        <f t="shared" si="14"/>
        <v>1.1219354375128565</v>
      </c>
      <c r="L110" s="13">
        <f t="shared" si="15"/>
        <v>-1.1219354375128565</v>
      </c>
    </row>
    <row r="111" spans="1:12">
      <c r="A111" s="9"/>
      <c r="B111" s="14">
        <v>1.2124999999999999</v>
      </c>
      <c r="C111" s="15">
        <v>-1.0299528637699245</v>
      </c>
      <c r="D111" s="13">
        <f t="shared" si="8"/>
        <v>-59.011952191429309</v>
      </c>
      <c r="E111" s="3">
        <f t="shared" si="10"/>
        <v>-0.99644288914618795</v>
      </c>
      <c r="F111" s="3">
        <f t="shared" si="11"/>
        <v>-2.9377316215440681</v>
      </c>
      <c r="G111" s="3">
        <f t="shared" si="12"/>
        <v>115.36742353109048</v>
      </c>
      <c r="H111" s="13">
        <f t="shared" si="9"/>
        <v>-57.091972073898717</v>
      </c>
      <c r="I111" s="13">
        <f t="shared" si="13"/>
        <v>1.1229183992834645E-3</v>
      </c>
      <c r="J111" s="9"/>
      <c r="K111" s="13">
        <f t="shared" si="14"/>
        <v>1.1157754519176106</v>
      </c>
      <c r="L111" s="13">
        <f t="shared" si="15"/>
        <v>-1.1157754519176106</v>
      </c>
    </row>
    <row r="112" spans="1:12">
      <c r="A112" s="9"/>
      <c r="B112" s="14">
        <v>1.2250000000000001</v>
      </c>
      <c r="C112" s="15">
        <v>-1.0474061562899244</v>
      </c>
      <c r="D112" s="13">
        <f t="shared" si="8"/>
        <v>-60.011952191432549</v>
      </c>
      <c r="E112" s="3">
        <f t="shared" si="10"/>
        <v>-1.0151383744887559</v>
      </c>
      <c r="F112" s="3">
        <f t="shared" si="11"/>
        <v>-1.4956388274054371</v>
      </c>
      <c r="G112" s="3">
        <f t="shared" si="12"/>
        <v>116.6594783251448</v>
      </c>
      <c r="H112" s="13">
        <f t="shared" si="9"/>
        <v>-58.163144479976545</v>
      </c>
      <c r="I112" s="13">
        <f t="shared" si="13"/>
        <v>1.0412097423678221E-3</v>
      </c>
      <c r="J112" s="9"/>
      <c r="K112" s="13">
        <f t="shared" si="14"/>
        <v>1.1096154663223645</v>
      </c>
      <c r="L112" s="13">
        <f t="shared" si="15"/>
        <v>-1.1096154663223645</v>
      </c>
    </row>
    <row r="113" spans="1:12">
      <c r="A113" s="9"/>
      <c r="B113" s="14">
        <v>1.2374999999999998</v>
      </c>
      <c r="C113" s="15">
        <v>-1.0474061562899244</v>
      </c>
      <c r="D113" s="13">
        <f t="shared" si="8"/>
        <v>-60.011952191432549</v>
      </c>
      <c r="E113" s="3">
        <f t="shared" si="10"/>
        <v>-1.0156058163430199</v>
      </c>
      <c r="F113" s="3">
        <f t="shared" si="11"/>
        <v>-3.7395348341126899E-2</v>
      </c>
      <c r="G113" s="3">
        <f t="shared" si="12"/>
        <v>116.69129420326099</v>
      </c>
      <c r="H113" s="13">
        <f t="shared" si="9"/>
        <v>-58.18992692539365</v>
      </c>
      <c r="I113" s="13">
        <f t="shared" si="13"/>
        <v>1.0112616207386873E-3</v>
      </c>
      <c r="J113" s="9"/>
      <c r="K113" s="13">
        <f t="shared" si="14"/>
        <v>1.1034554807271189</v>
      </c>
      <c r="L113" s="13">
        <f t="shared" si="15"/>
        <v>-1.1034554807271189</v>
      </c>
    </row>
    <row r="114" spans="1:12">
      <c r="A114" s="9"/>
      <c r="B114" s="14">
        <v>1.25</v>
      </c>
      <c r="C114" s="15">
        <v>-1.0299528637699245</v>
      </c>
      <c r="D114" s="13">
        <f t="shared" si="8"/>
        <v>-59.011952191429309</v>
      </c>
      <c r="E114" s="3">
        <f t="shared" si="10"/>
        <v>-0.99784024347802447</v>
      </c>
      <c r="F114" s="3">
        <f t="shared" si="11"/>
        <v>1.4212458291996357</v>
      </c>
      <c r="G114" s="3">
        <f t="shared" si="12"/>
        <v>101.46531076483488</v>
      </c>
      <c r="H114" s="13">
        <f t="shared" si="9"/>
        <v>-57.172034579597273</v>
      </c>
      <c r="I114" s="13">
        <f t="shared" si="13"/>
        <v>1.0312203820117467E-3</v>
      </c>
      <c r="J114" s="9"/>
      <c r="K114" s="13">
        <f t="shared" si="14"/>
        <v>1.0972954951318727</v>
      </c>
      <c r="L114" s="13">
        <f t="shared" si="15"/>
        <v>-1.0972954951318727</v>
      </c>
    </row>
    <row r="115" spans="1:12">
      <c r="A115" s="9"/>
      <c r="B115" s="14">
        <v>1.2625000000000002</v>
      </c>
      <c r="C115" s="15">
        <v>-0.9950462787269243</v>
      </c>
      <c r="D115" s="13">
        <f t="shared" si="8"/>
        <v>-57.011952191250913</v>
      </c>
      <c r="E115" s="3">
        <f t="shared" si="10"/>
        <v>-0.96422071580602353</v>
      </c>
      <c r="F115" s="3">
        <f t="shared" si="11"/>
        <v>2.6895622137600719</v>
      </c>
      <c r="G115" s="3">
        <f t="shared" si="12"/>
        <v>99.051899423482453</v>
      </c>
      <c r="H115" s="13">
        <f t="shared" si="9"/>
        <v>-55.245777534768337</v>
      </c>
      <c r="I115" s="13">
        <f t="shared" si="13"/>
        <v>9.5021532939041265E-4</v>
      </c>
      <c r="J115" s="9"/>
      <c r="K115" s="13">
        <f t="shared" si="14"/>
        <v>1.0911355095366266</v>
      </c>
      <c r="L115" s="13">
        <f t="shared" si="15"/>
        <v>-1.0911355095366266</v>
      </c>
    </row>
    <row r="116" spans="1:12">
      <c r="A116" s="9"/>
      <c r="B116" s="14">
        <v>1.2749999999999999</v>
      </c>
      <c r="C116" s="15">
        <v>-0.92523310864692432</v>
      </c>
      <c r="D116" s="13">
        <f t="shared" si="8"/>
        <v>-53.011952191237917</v>
      </c>
      <c r="E116" s="3">
        <f t="shared" si="10"/>
        <v>-0.91512432884910355</v>
      </c>
      <c r="F116" s="3">
        <f t="shared" si="11"/>
        <v>3.9277109565536028</v>
      </c>
      <c r="G116" s="3">
        <f t="shared" si="12"/>
        <v>95.312929710346523</v>
      </c>
      <c r="H116" s="13">
        <f t="shared" si="9"/>
        <v>-52.432761772795679</v>
      </c>
      <c r="I116" s="13">
        <f t="shared" si="13"/>
        <v>1.0218742900082925E-4</v>
      </c>
      <c r="J116" s="9"/>
      <c r="K116" s="13">
        <f t="shared" si="14"/>
        <v>1.0849755239413807</v>
      </c>
      <c r="L116" s="13">
        <f t="shared" si="15"/>
        <v>-1.0849755239413807</v>
      </c>
    </row>
    <row r="117" spans="1:12">
      <c r="A117" s="9"/>
      <c r="B117" s="14">
        <v>1.2875000000000001</v>
      </c>
      <c r="C117" s="15">
        <v>-0.85541993856692422</v>
      </c>
      <c r="D117" s="13">
        <f t="shared" si="8"/>
        <v>-49.011952191224914</v>
      </c>
      <c r="E117" s="3">
        <f t="shared" si="10"/>
        <v>-0.85113529662494192</v>
      </c>
      <c r="F117" s="3">
        <f t="shared" si="11"/>
        <v>5.1191225779329343</v>
      </c>
      <c r="G117" s="3">
        <f t="shared" si="12"/>
        <v>90.071137197856814</v>
      </c>
      <c r="H117" s="13">
        <f t="shared" si="9"/>
        <v>-48.76646029122459</v>
      </c>
      <c r="I117" s="13">
        <f t="shared" si="13"/>
        <v>1.8358156570993884E-5</v>
      </c>
      <c r="J117" s="9"/>
      <c r="K117" s="13">
        <f t="shared" si="14"/>
        <v>1.0788155383461346</v>
      </c>
      <c r="L117" s="13">
        <f t="shared" si="15"/>
        <v>-1.0788155383461346</v>
      </c>
    </row>
    <row r="118" spans="1:12">
      <c r="A118" s="9"/>
      <c r="B118" s="14">
        <v>1.2999999999999998</v>
      </c>
      <c r="C118" s="15">
        <v>-0.76815347596792427</v>
      </c>
      <c r="D118" s="13">
        <f t="shared" si="8"/>
        <v>-44.011952191265969</v>
      </c>
      <c r="E118" s="3">
        <f t="shared" si="10"/>
        <v>-0.77307264921361507</v>
      </c>
      <c r="F118" s="3">
        <f t="shared" si="11"/>
        <v>6.2450117929061442</v>
      </c>
      <c r="G118" s="3">
        <f t="shared" si="12"/>
        <v>83.140712861892055</v>
      </c>
      <c r="H118" s="13">
        <f t="shared" si="9"/>
        <v>-44.293800056937719</v>
      </c>
      <c r="I118" s="13">
        <f t="shared" si="13"/>
        <v>2.4198265421120159E-5</v>
      </c>
      <c r="J118" s="9"/>
      <c r="K118" s="13">
        <f t="shared" si="14"/>
        <v>1.0726555527508888</v>
      </c>
      <c r="L118" s="13">
        <f t="shared" si="15"/>
        <v>-1.0726555527508888</v>
      </c>
    </row>
    <row r="119" spans="1:12">
      <c r="A119" s="9"/>
      <c r="B119" s="14">
        <v>1.3125</v>
      </c>
      <c r="C119" s="15">
        <v>-0.66343372084792429</v>
      </c>
      <c r="D119" s="13">
        <f t="shared" si="8"/>
        <v>-38.011952191246472</v>
      </c>
      <c r="E119" s="3">
        <f t="shared" si="10"/>
        <v>-0.68201926541761759</v>
      </c>
      <c r="F119" s="3">
        <f t="shared" si="11"/>
        <v>7.2842707036797947</v>
      </c>
      <c r="G119" s="3">
        <f t="shared" si="12"/>
        <v>74.366446217654314</v>
      </c>
      <c r="H119" s="13">
        <f t="shared" si="9"/>
        <v>-39.07682545504219</v>
      </c>
      <c r="I119" s="13">
        <f t="shared" si="13"/>
        <v>3.4542246695205619E-4</v>
      </c>
      <c r="J119" s="9"/>
      <c r="K119" s="13">
        <f t="shared" si="14"/>
        <v>1.0664955671556426</v>
      </c>
      <c r="L119" s="13">
        <f t="shared" si="15"/>
        <v>-1.0664955671556426</v>
      </c>
    </row>
    <row r="120" spans="1:12">
      <c r="A120" s="9"/>
      <c r="B120" s="14">
        <v>1.3250000000000002</v>
      </c>
      <c r="C120" s="15">
        <v>-0.54126067320792426</v>
      </c>
      <c r="D120" s="13">
        <f t="shared" si="8"/>
        <v>-31.011952191223731</v>
      </c>
      <c r="E120" s="3">
        <f t="shared" si="10"/>
        <v>-0.57934612440011168</v>
      </c>
      <c r="F120" s="3">
        <f t="shared" si="11"/>
        <v>8.2138512814004727</v>
      </c>
      <c r="G120" s="3">
        <f t="shared" si="12"/>
        <v>63.667739012251303</v>
      </c>
      <c r="H120" s="13">
        <f t="shared" si="9"/>
        <v>-33.194087805387561</v>
      </c>
      <c r="I120" s="13">
        <f t="shared" si="13"/>
        <v>1.4505015925124906E-3</v>
      </c>
      <c r="J120" s="9"/>
      <c r="K120" s="13">
        <f t="shared" si="14"/>
        <v>1.0603355815603965</v>
      </c>
      <c r="L120" s="13">
        <f t="shared" si="15"/>
        <v>-1.0603355815603965</v>
      </c>
    </row>
    <row r="121" spans="1:12">
      <c r="A121" s="9"/>
      <c r="B121" s="14">
        <v>1.3374999999999999</v>
      </c>
      <c r="C121" s="15">
        <v>-0.41908762556892432</v>
      </c>
      <c r="D121" s="13">
        <f t="shared" si="8"/>
        <v>-24.011952191258288</v>
      </c>
      <c r="E121" s="3">
        <f t="shared" si="10"/>
        <v>-0.46672489916194149</v>
      </c>
      <c r="F121" s="3">
        <f t="shared" si="11"/>
        <v>9.009698019053614</v>
      </c>
      <c r="G121" s="3">
        <f t="shared" si="12"/>
        <v>51.080864714754334</v>
      </c>
      <c r="H121" s="13">
        <f t="shared" si="9"/>
        <v>-26.741366915648182</v>
      </c>
      <c r="I121" s="13">
        <f t="shared" si="13"/>
        <v>2.2693098353759713E-3</v>
      </c>
      <c r="J121" s="9"/>
      <c r="K121" s="13">
        <f t="shared" si="14"/>
        <v>1.0541755959651509</v>
      </c>
      <c r="L121" s="13">
        <f t="shared" si="15"/>
        <v>-1.0541755959651509</v>
      </c>
    </row>
    <row r="122" spans="1:12">
      <c r="A122" s="9"/>
      <c r="B122" s="14">
        <v>1.35</v>
      </c>
      <c r="C122" s="15">
        <v>-0.27946128540892434</v>
      </c>
      <c r="D122" s="13">
        <f t="shared" si="8"/>
        <v>-16.0119521912323</v>
      </c>
      <c r="E122" s="3">
        <f t="shared" si="10"/>
        <v>-0.34612228881209095</v>
      </c>
      <c r="F122" s="3">
        <f t="shared" si="11"/>
        <v>9.6482088279880429</v>
      </c>
      <c r="G122" s="3">
        <f t="shared" si="12"/>
        <v>36.790371403385386</v>
      </c>
      <c r="H122" s="13">
        <f t="shared" si="9"/>
        <v>-19.831346344340961</v>
      </c>
      <c r="I122" s="13">
        <f t="shared" si="13"/>
        <v>4.4436893747169899E-3</v>
      </c>
      <c r="J122" s="9"/>
      <c r="K122" s="13">
        <f t="shared" si="14"/>
        <v>1.0480156103699048</v>
      </c>
      <c r="L122" s="13">
        <f t="shared" si="15"/>
        <v>-1.0480156103699048</v>
      </c>
    </row>
    <row r="123" spans="1:12">
      <c r="A123" s="9"/>
      <c r="B123" s="14">
        <v>1.3624999999999998</v>
      </c>
      <c r="C123" s="15">
        <v>-0.13983494524992429</v>
      </c>
      <c r="D123" s="13">
        <f t="shared" si="8"/>
        <v>-8.0119521912635996</v>
      </c>
      <c r="E123" s="3">
        <f t="shared" si="10"/>
        <v>-0.21977118293046144</v>
      </c>
      <c r="F123" s="3">
        <f t="shared" si="11"/>
        <v>10.10808847053036</v>
      </c>
      <c r="G123" s="3">
        <f t="shared" si="12"/>
        <v>21.140025708316958</v>
      </c>
      <c r="H123" s="13">
        <f t="shared" si="9"/>
        <v>-12.591961240513001</v>
      </c>
      <c r="I123" s="13">
        <f t="shared" si="13"/>
        <v>6.3898020945193272E-3</v>
      </c>
      <c r="J123" s="9"/>
      <c r="K123" s="13">
        <f t="shared" si="14"/>
        <v>1.0418556247746589</v>
      </c>
      <c r="L123" s="13">
        <f t="shared" si="15"/>
        <v>-1.0418556247746589</v>
      </c>
    </row>
    <row r="124" spans="1:12">
      <c r="A124" s="9"/>
      <c r="B124" s="14">
        <v>1.375</v>
      </c>
      <c r="C124" s="15">
        <v>-2.0860508992429536E-4</v>
      </c>
      <c r="D124" s="13">
        <f t="shared" si="8"/>
        <v>-1.1952191237609136E-2</v>
      </c>
      <c r="E124" s="3">
        <f t="shared" si="10"/>
        <v>-9.0116948031907396E-2</v>
      </c>
      <c r="F124" s="3">
        <f t="shared" si="11"/>
        <v>10.372338791884323</v>
      </c>
      <c r="G124" s="3">
        <f t="shared" si="12"/>
        <v>4.6164628753301997</v>
      </c>
      <c r="H124" s="13">
        <f t="shared" si="9"/>
        <v>-5.1633207848280644</v>
      </c>
      <c r="I124" s="13">
        <f t="shared" si="13"/>
        <v>8.0835101305732435E-3</v>
      </c>
      <c r="J124" s="9"/>
      <c r="K124" s="13">
        <f t="shared" si="14"/>
        <v>1.0356956391794128</v>
      </c>
      <c r="L124" s="13">
        <f t="shared" si="15"/>
        <v>-1.0356956391794128</v>
      </c>
    </row>
    <row r="125" spans="1:12">
      <c r="A125" s="9"/>
      <c r="B125" s="14">
        <v>1.3875000000000002</v>
      </c>
      <c r="C125" s="15">
        <v>0.13941773507007571</v>
      </c>
      <c r="D125" s="13">
        <f t="shared" si="8"/>
        <v>7.9880478087883819</v>
      </c>
      <c r="E125" s="3">
        <f t="shared" si="10"/>
        <v>4.0258609190916977E-2</v>
      </c>
      <c r="F125" s="3">
        <f t="shared" si="11"/>
        <v>10.430044577825949</v>
      </c>
      <c r="G125" s="3">
        <f t="shared" si="12"/>
        <v>-12.195135290698428</v>
      </c>
      <c r="H125" s="13">
        <f t="shared" si="9"/>
        <v>2.3066483957061288</v>
      </c>
      <c r="I125" s="13">
        <f t="shared" si="13"/>
        <v>9.8325322451188468E-3</v>
      </c>
      <c r="J125" s="9"/>
      <c r="K125" s="13">
        <f t="shared" si="14"/>
        <v>1.0295356535841669</v>
      </c>
      <c r="L125" s="13">
        <f t="shared" si="15"/>
        <v>-1.0295356535841669</v>
      </c>
    </row>
    <row r="126" spans="1:12">
      <c r="A126" s="9"/>
      <c r="B126" s="14">
        <v>1.4</v>
      </c>
      <c r="C126" s="15">
        <v>0.27904407522907571</v>
      </c>
      <c r="D126" s="13">
        <f t="shared" si="8"/>
        <v>15.988047808757077</v>
      </c>
      <c r="E126" s="3">
        <f t="shared" si="10"/>
        <v>0.16872867652456972</v>
      </c>
      <c r="F126" s="3">
        <f t="shared" si="11"/>
        <v>10.277605386692219</v>
      </c>
      <c r="G126" s="3">
        <f t="shared" si="12"/>
        <v>-28.676126386147928</v>
      </c>
      <c r="H126" s="13">
        <f t="shared" si="9"/>
        <v>9.6674410476859354</v>
      </c>
      <c r="I126" s="13">
        <f t="shared" si="13"/>
        <v>1.2169487191334122E-2</v>
      </c>
      <c r="J126" s="9"/>
      <c r="K126" s="13">
        <f t="shared" si="14"/>
        <v>1.0233756679889208</v>
      </c>
      <c r="L126" s="13">
        <f t="shared" si="15"/>
        <v>-1.0233756679889208</v>
      </c>
    </row>
    <row r="127" spans="1:12">
      <c r="A127" s="9"/>
      <c r="B127" s="14">
        <v>1.4125000000000001</v>
      </c>
      <c r="C127" s="15">
        <v>0.40121712286907568</v>
      </c>
      <c r="D127" s="13">
        <f t="shared" si="8"/>
        <v>22.988047808779822</v>
      </c>
      <c r="E127" s="3">
        <f t="shared" si="10"/>
        <v>0.29271809911038682</v>
      </c>
      <c r="F127" s="3">
        <f t="shared" si="11"/>
        <v>9.9191538068653706</v>
      </c>
      <c r="G127" s="3">
        <f t="shared" si="12"/>
        <v>-44.246474714033717</v>
      </c>
      <c r="H127" s="13">
        <f t="shared" si="9"/>
        <v>16.771511666117302</v>
      </c>
      <c r="I127" s="13">
        <f t="shared" si="13"/>
        <v>1.1772038156588531E-2</v>
      </c>
      <c r="J127" s="9"/>
      <c r="K127" s="13">
        <f t="shared" si="14"/>
        <v>1.0172156823936747</v>
      </c>
      <c r="L127" s="13">
        <f t="shared" si="15"/>
        <v>-1.0172156823936747</v>
      </c>
    </row>
    <row r="128" spans="1:12">
      <c r="A128" s="9"/>
      <c r="B128" s="14">
        <v>1.4249999999999998</v>
      </c>
      <c r="C128" s="15">
        <v>0.54084346302807573</v>
      </c>
      <c r="D128" s="13">
        <f t="shared" si="8"/>
        <v>30.988047808748519</v>
      </c>
      <c r="E128" s="3">
        <f t="shared" si="10"/>
        <v>0.40979401002213617</v>
      </c>
      <c r="F128" s="3">
        <f t="shared" si="11"/>
        <v>9.3660728729399487</v>
      </c>
      <c r="G128" s="3">
        <f t="shared" si="12"/>
        <v>-58.427686078435748</v>
      </c>
      <c r="H128" s="13">
        <f t="shared" si="9"/>
        <v>23.479467244010163</v>
      </c>
      <c r="I128" s="13">
        <f t="shared" si="13"/>
        <v>1.7173959133155961E-2</v>
      </c>
      <c r="J128" s="9"/>
      <c r="K128" s="13">
        <f t="shared" si="14"/>
        <v>1.011055696798429</v>
      </c>
      <c r="L128" s="13">
        <f t="shared" si="15"/>
        <v>-1.011055696798429</v>
      </c>
    </row>
    <row r="129" spans="1:12">
      <c r="A129" s="9"/>
      <c r="B129" s="14">
        <v>1.4375</v>
      </c>
      <c r="C129" s="15">
        <v>0.64556321814807571</v>
      </c>
      <c r="D129" s="13">
        <f t="shared" si="8"/>
        <v>36.988047808768009</v>
      </c>
      <c r="E129" s="3">
        <f t="shared" si="10"/>
        <v>0.51774059498412994</v>
      </c>
      <c r="F129" s="3">
        <f t="shared" si="11"/>
        <v>8.6357267969595011</v>
      </c>
      <c r="G129" s="3">
        <f t="shared" si="12"/>
        <v>-70.883509477904113</v>
      </c>
      <c r="H129" s="13">
        <f t="shared" si="9"/>
        <v>29.664350975182764</v>
      </c>
      <c r="I129" s="13">
        <f t="shared" si="13"/>
        <v>1.6338622992512087E-2</v>
      </c>
      <c r="J129" s="9"/>
      <c r="K129" s="13">
        <f t="shared" si="14"/>
        <v>1.0048957112031829</v>
      </c>
      <c r="L129" s="13">
        <f t="shared" si="15"/>
        <v>-1.0048957112031829</v>
      </c>
    </row>
    <row r="130" spans="1:12">
      <c r="A130" s="9"/>
      <c r="B130" s="14">
        <v>1.4499999999999997</v>
      </c>
      <c r="C130" s="15">
        <v>0.75028297326807569</v>
      </c>
      <c r="D130" s="13">
        <f t="shared" si="8"/>
        <v>42.988047808787499</v>
      </c>
      <c r="E130" s="3">
        <f t="shared" si="10"/>
        <v>0.61461163159020116</v>
      </c>
      <c r="F130" s="3">
        <f t="shared" si="11"/>
        <v>7.7496829284856998</v>
      </c>
      <c r="G130" s="3">
        <f t="shared" si="12"/>
        <v>-81.432248112043538</v>
      </c>
      <c r="H130" s="13">
        <f t="shared" si="9"/>
        <v>35.214652529767946</v>
      </c>
      <c r="I130" s="13">
        <f t="shared" si="13"/>
        <v>1.8406712952674577E-2</v>
      </c>
      <c r="J130" s="9"/>
      <c r="K130" s="13">
        <f t="shared" si="14"/>
        <v>0.998735725607937</v>
      </c>
      <c r="L130" s="13">
        <f t="shared" si="15"/>
        <v>-0.998735725607937</v>
      </c>
    </row>
    <row r="131" spans="1:12">
      <c r="A131" s="9"/>
      <c r="B131" s="14">
        <v>1.4624999999999999</v>
      </c>
      <c r="C131" s="15">
        <v>0.83754943586707575</v>
      </c>
      <c r="D131" s="13">
        <f t="shared" si="8"/>
        <v>47.988047808746458</v>
      </c>
      <c r="E131" s="3">
        <f t="shared" si="10"/>
        <v>0.69875887942876558</v>
      </c>
      <c r="F131" s="3">
        <f t="shared" si="11"/>
        <v>6.7317798270851554</v>
      </c>
      <c r="G131" s="3">
        <f t="shared" si="12"/>
        <v>-90.032347272384655</v>
      </c>
      <c r="H131" s="13">
        <f t="shared" si="9"/>
        <v>40.035934688559024</v>
      </c>
      <c r="I131" s="13">
        <f t="shared" si="13"/>
        <v>1.9262818556455761E-2</v>
      </c>
      <c r="J131" s="9"/>
      <c r="K131" s="13">
        <f t="shared" si="14"/>
        <v>0.99257574001269089</v>
      </c>
      <c r="L131" s="13">
        <f t="shared" si="15"/>
        <v>-0.99257574001269089</v>
      </c>
    </row>
    <row r="132" spans="1:12">
      <c r="A132" s="9"/>
      <c r="B132" s="14">
        <v>1.4750000000000001</v>
      </c>
      <c r="C132" s="15">
        <v>0.88990931342707569</v>
      </c>
      <c r="D132" s="13">
        <f t="shared" si="8"/>
        <v>50.9880478087562</v>
      </c>
      <c r="E132" s="3">
        <f t="shared" si="10"/>
        <v>0.76883857300601988</v>
      </c>
      <c r="F132" s="3">
        <f t="shared" si="11"/>
        <v>5.6063754861803474</v>
      </c>
      <c r="G132" s="3">
        <f t="shared" si="12"/>
        <v>-96.74871711449228</v>
      </c>
      <c r="H132" s="13">
        <f t="shared" si="9"/>
        <v>44.051205360105762</v>
      </c>
      <c r="I132" s="13">
        <f t="shared" si="13"/>
        <v>1.4658124186102678E-2</v>
      </c>
      <c r="J132" s="9"/>
      <c r="K132" s="13">
        <f t="shared" si="14"/>
        <v>0.98641575441744478</v>
      </c>
      <c r="L132" s="13">
        <f t="shared" si="15"/>
        <v>-0.98641575441744478</v>
      </c>
    </row>
    <row r="133" spans="1:12">
      <c r="A133" s="9"/>
      <c r="B133" s="14">
        <v>1.4874999999999998</v>
      </c>
      <c r="C133" s="15">
        <v>0.94226919098707573</v>
      </c>
      <c r="D133" s="13">
        <f t="shared" si="8"/>
        <v>53.988047808765948</v>
      </c>
      <c r="E133" s="3">
        <f t="shared" si="10"/>
        <v>0.82380127953413484</v>
      </c>
      <c r="F133" s="3">
        <f t="shared" si="11"/>
        <v>4.3970165222491939</v>
      </c>
      <c r="G133" s="3">
        <f t="shared" si="12"/>
        <v>-101.70959359677222</v>
      </c>
      <c r="H133" s="13">
        <f t="shared" si="9"/>
        <v>47.200336474782887</v>
      </c>
      <c r="I133" s="13">
        <f t="shared" si="13"/>
        <v>1.4034646044021843E-2</v>
      </c>
      <c r="J133" s="9"/>
      <c r="K133" s="13">
        <f t="shared" si="14"/>
        <v>0.980255768822199</v>
      </c>
      <c r="L133" s="13">
        <f t="shared" si="15"/>
        <v>-0.980255768822199</v>
      </c>
    </row>
    <row r="134" spans="1:12">
      <c r="A134" s="9"/>
      <c r="B134" s="14">
        <v>1.5</v>
      </c>
      <c r="C134" s="15">
        <v>0.97717577602707573</v>
      </c>
      <c r="D134" s="13">
        <f t="shared" si="8"/>
        <v>55.98804780877245</v>
      </c>
      <c r="E134" s="3">
        <f t="shared" si="10"/>
        <v>0.86287186206275412</v>
      </c>
      <c r="F134" s="3">
        <f t="shared" si="11"/>
        <v>3.1256466022895411</v>
      </c>
      <c r="G134" s="3">
        <f t="shared" si="12"/>
        <v>-105.06297312915201</v>
      </c>
      <c r="H134" s="13">
        <f t="shared" si="9"/>
        <v>49.438915956790346</v>
      </c>
      <c r="I134" s="13">
        <f t="shared" si="13"/>
        <v>1.3065384747563035E-2</v>
      </c>
      <c r="J134" s="9"/>
      <c r="K134" s="13">
        <f t="shared" si="14"/>
        <v>0.97409578322695289</v>
      </c>
      <c r="L134" s="13">
        <f t="shared" si="15"/>
        <v>-0.97409578322695289</v>
      </c>
    </row>
    <row r="135" spans="1:12">
      <c r="A135" s="9"/>
      <c r="B135" s="14">
        <v>1.5124999999999997</v>
      </c>
      <c r="C135" s="15">
        <v>0.99462906854707578</v>
      </c>
      <c r="D135" s="13">
        <f t="shared" si="8"/>
        <v>56.988047808775704</v>
      </c>
      <c r="E135" s="3">
        <f t="shared" si="10"/>
        <v>0.88552635503994337</v>
      </c>
      <c r="F135" s="3">
        <f t="shared" si="11"/>
        <v>1.8123594381751409</v>
      </c>
      <c r="G135" s="3">
        <f t="shared" si="12"/>
        <v>-106.93914459783703</v>
      </c>
      <c r="H135" s="13">
        <f t="shared" si="9"/>
        <v>50.736922791392054</v>
      </c>
      <c r="I135" s="13">
        <f t="shared" si="13"/>
        <v>1.1903402094619413E-2</v>
      </c>
      <c r="J135" s="9"/>
      <c r="K135" s="13">
        <f t="shared" si="14"/>
        <v>0.96793579763170701</v>
      </c>
      <c r="L135" s="13">
        <f t="shared" si="15"/>
        <v>-0.96793579763170701</v>
      </c>
    </row>
    <row r="136" spans="1:12">
      <c r="A136" s="9"/>
      <c r="B136" s="14">
        <v>1.5249999999999999</v>
      </c>
      <c r="C136" s="15">
        <v>0.99462906854707578</v>
      </c>
      <c r="D136" s="13">
        <f t="shared" si="8"/>
        <v>56.988047808775704</v>
      </c>
      <c r="E136" s="3">
        <f t="shared" si="10"/>
        <v>0.89147160667372061</v>
      </c>
      <c r="F136" s="3">
        <f t="shared" si="11"/>
        <v>0.4756201307021779</v>
      </c>
      <c r="G136" s="3">
        <f t="shared" si="12"/>
        <v>-107.42305352717938</v>
      </c>
      <c r="H136" s="13">
        <f t="shared" si="9"/>
        <v>51.077560618150741</v>
      </c>
      <c r="I136" s="13">
        <f t="shared" si="13"/>
        <v>1.0641461940152726E-2</v>
      </c>
      <c r="J136" s="9"/>
      <c r="K136" s="13">
        <f t="shared" si="14"/>
        <v>0.96177581203646101</v>
      </c>
      <c r="L136" s="13">
        <f t="shared" si="15"/>
        <v>-0.96177581203646101</v>
      </c>
    </row>
    <row r="137" spans="1:12">
      <c r="A137" s="9"/>
      <c r="B137" s="14">
        <v>1.5375000000000001</v>
      </c>
      <c r="C137" s="15">
        <v>0.97717577602707573</v>
      </c>
      <c r="D137" s="13">
        <f t="shared" si="8"/>
        <v>55.98804780877245</v>
      </c>
      <c r="E137" s="3">
        <f t="shared" si="10"/>
        <v>0.88063200619387605</v>
      </c>
      <c r="F137" s="3">
        <f t="shared" si="11"/>
        <v>-0.8671680383875644</v>
      </c>
      <c r="G137" s="3">
        <f t="shared" si="12"/>
        <v>-92.538121270140834</v>
      </c>
      <c r="H137" s="13">
        <f t="shared" si="9"/>
        <v>50.456497259047666</v>
      </c>
      <c r="I137" s="13">
        <f t="shared" si="13"/>
        <v>9.3206994936058368E-3</v>
      </c>
      <c r="J137" s="9"/>
      <c r="K137" s="13">
        <f t="shared" si="14"/>
        <v>0.9556158264412149</v>
      </c>
      <c r="L137" s="13">
        <f t="shared" si="15"/>
        <v>-0.9556158264412149</v>
      </c>
    </row>
    <row r="138" spans="1:12">
      <c r="A138" s="9"/>
      <c r="B138" s="14">
        <v>1.5499999999999998</v>
      </c>
      <c r="C138" s="15">
        <v>0.94226919098707573</v>
      </c>
      <c r="D138" s="13">
        <f t="shared" si="8"/>
        <v>53.988047808765948</v>
      </c>
      <c r="E138" s="3">
        <f t="shared" si="10"/>
        <v>0.85533332426557196</v>
      </c>
      <c r="F138" s="3">
        <f t="shared" si="11"/>
        <v>-2.023894554264325</v>
      </c>
      <c r="G138" s="3">
        <f t="shared" si="12"/>
        <v>-90.427448054932697</v>
      </c>
      <c r="H138" s="13">
        <f t="shared" si="9"/>
        <v>49.006989557311954</v>
      </c>
      <c r="I138" s="13">
        <f t="shared" si="13"/>
        <v>7.5578449226190673E-3</v>
      </c>
      <c r="J138" s="9"/>
      <c r="K138" s="13">
        <f t="shared" si="14"/>
        <v>0.94945584084596901</v>
      </c>
      <c r="L138" s="13">
        <f t="shared" si="15"/>
        <v>-0.94945584084596901</v>
      </c>
    </row>
    <row r="139" spans="1:12">
      <c r="A139" s="9"/>
      <c r="B139" s="14">
        <v>1.5625</v>
      </c>
      <c r="C139" s="15">
        <v>0.88990931342707569</v>
      </c>
      <c r="D139" s="13">
        <f t="shared" si="8"/>
        <v>50.9880478087562</v>
      </c>
      <c r="E139" s="3">
        <f t="shared" si="10"/>
        <v>0.81590535357868466</v>
      </c>
      <c r="F139" s="3">
        <f t="shared" si="11"/>
        <v>-3.1542376549509834</v>
      </c>
      <c r="G139" s="3">
        <f t="shared" si="12"/>
        <v>-87.014167743924631</v>
      </c>
      <c r="H139" s="13">
        <f t="shared" si="9"/>
        <v>46.747933242187791</v>
      </c>
      <c r="I139" s="13">
        <f t="shared" si="13"/>
        <v>5.4765860732422719E-3</v>
      </c>
      <c r="J139" s="9"/>
      <c r="K139" s="13">
        <f t="shared" si="14"/>
        <v>0.9432958552507229</v>
      </c>
      <c r="L139" s="13">
        <f t="shared" si="15"/>
        <v>-0.9432958552507229</v>
      </c>
    </row>
    <row r="140" spans="1:12">
      <c r="A140" s="9"/>
      <c r="B140" s="14">
        <v>1.5749999999999997</v>
      </c>
      <c r="C140" s="15">
        <v>0.83754943586707575</v>
      </c>
      <c r="D140" s="13">
        <f t="shared" si="8"/>
        <v>47.988047808746458</v>
      </c>
      <c r="E140" s="3">
        <f t="shared" si="10"/>
        <v>0.76288141918180918</v>
      </c>
      <c r="F140" s="3">
        <f t="shared" si="11"/>
        <v>-4.2419147517500413</v>
      </c>
      <c r="G140" s="3">
        <f t="shared" si="12"/>
        <v>-82.194474086941511</v>
      </c>
      <c r="H140" s="13">
        <f t="shared" si="9"/>
        <v>43.709885588068275</v>
      </c>
      <c r="I140" s="13">
        <f t="shared" si="13"/>
        <v>5.575312715711247E-3</v>
      </c>
      <c r="J140" s="9"/>
      <c r="K140" s="13">
        <f t="shared" si="14"/>
        <v>0.93713586965547713</v>
      </c>
      <c r="L140" s="13">
        <f t="shared" si="15"/>
        <v>-0.93713586965547713</v>
      </c>
    </row>
    <row r="141" spans="1:12">
      <c r="A141" s="9"/>
      <c r="B141" s="14">
        <v>1.5874999999999999</v>
      </c>
      <c r="C141" s="15">
        <v>0.76773626578807574</v>
      </c>
      <c r="D141" s="13">
        <f t="shared" si="8"/>
        <v>43.988047808790753</v>
      </c>
      <c r="E141" s="3">
        <f t="shared" si="10"/>
        <v>0.69701459820884903</v>
      </c>
      <c r="F141" s="3">
        <f t="shared" si="11"/>
        <v>-5.2693456778368102</v>
      </c>
      <c r="G141" s="3">
        <f t="shared" si="12"/>
        <v>-75.859836953700864</v>
      </c>
      <c r="H141" s="13">
        <f t="shared" si="9"/>
        <v>39.935994736373878</v>
      </c>
      <c r="I141" s="13">
        <f t="shared" si="13"/>
        <v>5.0015542651866461E-3</v>
      </c>
      <c r="J141" s="9"/>
      <c r="K141" s="13">
        <f t="shared" si="14"/>
        <v>0.93097588406023102</v>
      </c>
      <c r="L141" s="13">
        <f t="shared" si="15"/>
        <v>-0.93097588406023102</v>
      </c>
    </row>
    <row r="142" spans="1:12">
      <c r="A142" s="9"/>
      <c r="B142" s="14">
        <v>1.6</v>
      </c>
      <c r="C142" s="15">
        <v>0.68046980318807571</v>
      </c>
      <c r="D142" s="13">
        <f t="shared" ref="D142:D205" si="16">C142*180/PI()</f>
        <v>38.98804780877451</v>
      </c>
      <c r="E142" s="3">
        <f t="shared" si="10"/>
        <v>0.61929467771187308</v>
      </c>
      <c r="F142" s="3">
        <f t="shared" si="11"/>
        <v>-6.2175936397580713</v>
      </c>
      <c r="G142" s="3">
        <f t="shared" si="12"/>
        <v>-67.925290924161786</v>
      </c>
      <c r="H142" s="13">
        <f t="shared" ref="H142:H205" si="17">E142*180/PI()</f>
        <v>35.48297130780486</v>
      </c>
      <c r="I142" s="13">
        <f t="shared" si="13"/>
        <v>3.7423959770291359E-3</v>
      </c>
      <c r="J142" s="9"/>
      <c r="K142" s="13">
        <f t="shared" si="14"/>
        <v>0.92481589846498491</v>
      </c>
      <c r="L142" s="13">
        <f t="shared" si="15"/>
        <v>-0.92481589846498491</v>
      </c>
    </row>
    <row r="143" spans="1:12">
      <c r="A143" s="9"/>
      <c r="B143" s="14">
        <v>1.6124999999999998</v>
      </c>
      <c r="C143" s="15">
        <v>0.57575004806807573</v>
      </c>
      <c r="D143" s="13">
        <f t="shared" si="16"/>
        <v>32.988047808755013</v>
      </c>
      <c r="E143" s="3">
        <f t="shared" ref="E143:E206" si="18">F143*$C$3+E142</f>
        <v>0.53096143050799693</v>
      </c>
      <c r="F143" s="3">
        <f t="shared" ref="F143:F206" si="19">G142*$C$3+F142</f>
        <v>-7.066659776310094</v>
      </c>
      <c r="G143" s="3">
        <f t="shared" ref="G143:G206" si="20">-($C$4/$C$5)*SIN(E143)-$F$5*IF(F143&gt;0,1,IF(F143=0,0,-1))</f>
        <v>-58.360756102588653</v>
      </c>
      <c r="H143" s="13">
        <f t="shared" si="17"/>
        <v>30.421849052336974</v>
      </c>
      <c r="I143" s="13">
        <f t="shared" ref="I143:I206" si="21">(C143-E143)^2</f>
        <v>2.0060202629429984E-3</v>
      </c>
      <c r="J143" s="9"/>
      <c r="K143" s="13">
        <f t="shared" ref="K143:K206" si="22">-$M$9*B143+$N$9</f>
        <v>0.91865591286973902</v>
      </c>
      <c r="L143" s="13">
        <f t="shared" ref="L143:L206" si="23">-K143</f>
        <v>-0.91865591286973902</v>
      </c>
    </row>
    <row r="144" spans="1:12">
      <c r="A144" s="9"/>
      <c r="B144" s="14">
        <v>1.625</v>
      </c>
      <c r="C144" s="15">
        <v>0.47103029294807569</v>
      </c>
      <c r="D144" s="13">
        <f t="shared" si="16"/>
        <v>26.988047808735523</v>
      </c>
      <c r="E144" s="3">
        <f t="shared" si="18"/>
        <v>0.43350931516309127</v>
      </c>
      <c r="F144" s="3">
        <f t="shared" si="19"/>
        <v>-7.7961692275924523</v>
      </c>
      <c r="G144" s="3">
        <f t="shared" si="20"/>
        <v>-47.22065431331778</v>
      </c>
      <c r="H144" s="13">
        <f t="shared" si="17"/>
        <v>24.838254138451795</v>
      </c>
      <c r="I144" s="13">
        <f t="shared" si="21"/>
        <v>1.4078237739412944E-3</v>
      </c>
      <c r="J144" s="9"/>
      <c r="K144" s="13">
        <f t="shared" si="22"/>
        <v>0.91249592727449302</v>
      </c>
      <c r="L144" s="13">
        <f t="shared" si="23"/>
        <v>-0.91249592727449302</v>
      </c>
    </row>
    <row r="145" spans="1:12">
      <c r="A145" s="9"/>
      <c r="B145" s="14">
        <v>1.6374999999999997</v>
      </c>
      <c r="C145" s="15">
        <v>0.36631053782907569</v>
      </c>
      <c r="D145" s="13">
        <f t="shared" si="16"/>
        <v>20.988047808773324</v>
      </c>
      <c r="E145" s="3">
        <f t="shared" si="18"/>
        <v>0.32867897258172968</v>
      </c>
      <c r="F145" s="3">
        <f t="shared" si="19"/>
        <v>-8.3864274065089255</v>
      </c>
      <c r="G145" s="3">
        <f t="shared" si="20"/>
        <v>-34.665780417528282</v>
      </c>
      <c r="H145" s="13">
        <f t="shared" si="17"/>
        <v>18.831917943629215</v>
      </c>
      <c r="I145" s="13">
        <f t="shared" si="21"/>
        <v>1.4161347029652601E-3</v>
      </c>
      <c r="J145" s="9"/>
      <c r="K145" s="13">
        <f t="shared" si="22"/>
        <v>0.90633594167924714</v>
      </c>
      <c r="L145" s="13">
        <f t="shared" si="23"/>
        <v>-0.90633594167924714</v>
      </c>
    </row>
    <row r="146" spans="1:12">
      <c r="A146" s="9"/>
      <c r="B146" s="14">
        <v>1.65</v>
      </c>
      <c r="C146" s="15">
        <v>0.24413749018907571</v>
      </c>
      <c r="D146" s="13">
        <f t="shared" si="16"/>
        <v>13.988047808750579</v>
      </c>
      <c r="E146" s="3">
        <f t="shared" si="18"/>
        <v>0.21843210181012931</v>
      </c>
      <c r="F146" s="3">
        <f t="shared" si="19"/>
        <v>-8.8197496617280287</v>
      </c>
      <c r="G146" s="3">
        <f t="shared" si="20"/>
        <v>-20.971310779102382</v>
      </c>
      <c r="H146" s="13">
        <f t="shared" si="17"/>
        <v>12.515237543892319</v>
      </c>
      <c r="I146" s="13">
        <f t="shared" si="21"/>
        <v>6.6076699171247247E-4</v>
      </c>
      <c r="J146" s="9"/>
      <c r="K146" s="13">
        <f t="shared" si="22"/>
        <v>0.90017595608400103</v>
      </c>
      <c r="L146" s="13">
        <f t="shared" si="23"/>
        <v>-0.90017595608400103</v>
      </c>
    </row>
    <row r="147" spans="1:12">
      <c r="A147" s="9"/>
      <c r="B147" s="14">
        <v>1.6625000000000001</v>
      </c>
      <c r="C147" s="15">
        <v>0.12196444255007571</v>
      </c>
      <c r="D147" s="13">
        <f t="shared" si="16"/>
        <v>6.9880478087851348</v>
      </c>
      <c r="E147" s="3">
        <f t="shared" si="18"/>
        <v>0.10490846372929422</v>
      </c>
      <c r="F147" s="3">
        <f t="shared" si="19"/>
        <v>-9.0818910464668079</v>
      </c>
      <c r="G147" s="3">
        <f t="shared" si="20"/>
        <v>-6.5166486395719634</v>
      </c>
      <c r="H147" s="13">
        <f t="shared" si="17"/>
        <v>6.0108122068898355</v>
      </c>
      <c r="I147" s="13">
        <f t="shared" si="21"/>
        <v>2.9090641353494702E-4</v>
      </c>
      <c r="J147" s="9"/>
      <c r="K147" s="13">
        <f t="shared" si="22"/>
        <v>0.89401597048875503</v>
      </c>
      <c r="L147" s="13">
        <f t="shared" si="23"/>
        <v>-0.89401597048875503</v>
      </c>
    </row>
    <row r="148" spans="1:12">
      <c r="A148" s="9"/>
      <c r="B148" s="14">
        <v>1.6749999999999998</v>
      </c>
      <c r="C148" s="15">
        <v>-2.0860508992429536E-4</v>
      </c>
      <c r="D148" s="13">
        <f t="shared" si="16"/>
        <v>-1.1952191237609136E-2</v>
      </c>
      <c r="E148" s="3">
        <f t="shared" si="18"/>
        <v>-9.6334007014740042E-3</v>
      </c>
      <c r="F148" s="3">
        <f t="shared" si="19"/>
        <v>-9.1633491544614571</v>
      </c>
      <c r="G148" s="3">
        <f t="shared" si="20"/>
        <v>8.2434499893904789</v>
      </c>
      <c r="H148" s="13">
        <f t="shared" si="17"/>
        <v>-0.55195320255282709</v>
      </c>
      <c r="I148" s="13">
        <f t="shared" si="21"/>
        <v>8.8826772319486636E-5</v>
      </c>
      <c r="J148" s="9"/>
      <c r="K148" s="13">
        <f t="shared" si="22"/>
        <v>0.88785598489350914</v>
      </c>
      <c r="L148" s="13">
        <f t="shared" si="23"/>
        <v>-0.88785598489350914</v>
      </c>
    </row>
    <row r="149" spans="1:12">
      <c r="A149" s="9"/>
      <c r="B149" s="14">
        <v>1.6875</v>
      </c>
      <c r="C149" s="15">
        <v>-0.1223816527299243</v>
      </c>
      <c r="D149" s="13">
        <f t="shared" si="16"/>
        <v>-7.0119521912603524</v>
      </c>
      <c r="E149" s="3">
        <f t="shared" si="18"/>
        <v>-0.12288722607139996</v>
      </c>
      <c r="F149" s="3">
        <f t="shared" si="19"/>
        <v>-9.0603060295940754</v>
      </c>
      <c r="G149" s="3">
        <f t="shared" si="20"/>
        <v>22.822260807909345</v>
      </c>
      <c r="H149" s="13">
        <f t="shared" si="17"/>
        <v>-7.0409194099612336</v>
      </c>
      <c r="I149" s="13">
        <f t="shared" si="21"/>
        <v>2.5560440361086679E-7</v>
      </c>
      <c r="J149" s="9"/>
      <c r="K149" s="13">
        <f t="shared" si="22"/>
        <v>0.88169599929826303</v>
      </c>
      <c r="L149" s="13">
        <f t="shared" si="23"/>
        <v>-0.88169599929826303</v>
      </c>
    </row>
    <row r="150" spans="1:12">
      <c r="A150" s="9"/>
      <c r="B150" s="14">
        <v>1.6999999999999997</v>
      </c>
      <c r="C150" s="15">
        <v>-0.2271014078489243</v>
      </c>
      <c r="D150" s="13">
        <f t="shared" si="16"/>
        <v>-13.01195219122255</v>
      </c>
      <c r="E150" s="3">
        <f t="shared" si="18"/>
        <v>-0.23257507319009008</v>
      </c>
      <c r="F150" s="3">
        <f t="shared" si="19"/>
        <v>-8.7750277694952086</v>
      </c>
      <c r="G150" s="3">
        <f t="shared" si="20"/>
        <v>36.750635607798941</v>
      </c>
      <c r="H150" s="13">
        <f t="shared" si="17"/>
        <v>-13.325570113738385</v>
      </c>
      <c r="I150" s="13">
        <f t="shared" si="21"/>
        <v>2.9961012267079479E-5</v>
      </c>
      <c r="J150" s="9"/>
      <c r="K150" s="13">
        <f t="shared" si="22"/>
        <v>0.87553601370301715</v>
      </c>
      <c r="L150" s="13">
        <f t="shared" si="23"/>
        <v>-0.87553601370301715</v>
      </c>
    </row>
    <row r="151" spans="1:12">
      <c r="A151" s="9"/>
      <c r="B151" s="14">
        <v>1.7124999999999999</v>
      </c>
      <c r="C151" s="15">
        <v>-0.34927445548892433</v>
      </c>
      <c r="D151" s="13">
        <f t="shared" si="16"/>
        <v>-20.011952191245296</v>
      </c>
      <c r="E151" s="3">
        <f t="shared" si="18"/>
        <v>-0.33652063349506162</v>
      </c>
      <c r="F151" s="3">
        <f t="shared" si="19"/>
        <v>-8.3156448243977223</v>
      </c>
      <c r="G151" s="3">
        <f t="shared" si="20"/>
        <v>49.622499766790682</v>
      </c>
      <c r="H151" s="13">
        <f t="shared" si="17"/>
        <v>-19.281212018335836</v>
      </c>
      <c r="I151" s="13">
        <f t="shared" si="21"/>
        <v>1.6265997545113626E-4</v>
      </c>
      <c r="J151" s="9"/>
      <c r="K151" s="13">
        <f t="shared" si="22"/>
        <v>0.86937602810777115</v>
      </c>
      <c r="L151" s="13">
        <f t="shared" si="23"/>
        <v>-0.86937602810777115</v>
      </c>
    </row>
    <row r="152" spans="1:12">
      <c r="A152" s="9"/>
      <c r="B152" s="14">
        <v>1.7250000000000001</v>
      </c>
      <c r="C152" s="15">
        <v>-0.43654091808892431</v>
      </c>
      <c r="D152" s="13">
        <f t="shared" si="16"/>
        <v>-25.011952191261539</v>
      </c>
      <c r="E152" s="3">
        <f t="shared" si="18"/>
        <v>-0.43271267821147208</v>
      </c>
      <c r="F152" s="3">
        <f t="shared" si="19"/>
        <v>-7.6953635773128388</v>
      </c>
      <c r="G152" s="3">
        <f t="shared" si="20"/>
        <v>61.127320032367209</v>
      </c>
      <c r="H152" s="13">
        <f t="shared" si="17"/>
        <v>-24.792610203319846</v>
      </c>
      <c r="I152" s="13">
        <f t="shared" si="21"/>
        <v>1.4655420559315488E-5</v>
      </c>
      <c r="J152" s="9"/>
      <c r="K152" s="13">
        <f t="shared" si="22"/>
        <v>0.86321604251252504</v>
      </c>
      <c r="L152" s="13">
        <f t="shared" si="23"/>
        <v>-0.86321604251252504</v>
      </c>
    </row>
    <row r="153" spans="1:12">
      <c r="A153" s="9"/>
      <c r="B153" s="14">
        <v>1.7374999999999998</v>
      </c>
      <c r="C153" s="15">
        <v>-0.52380738068792432</v>
      </c>
      <c r="D153" s="13">
        <f t="shared" si="16"/>
        <v>-30.011952191220487</v>
      </c>
      <c r="E153" s="3">
        <f t="shared" si="18"/>
        <v>-0.51935357917282521</v>
      </c>
      <c r="F153" s="3">
        <f t="shared" si="19"/>
        <v>-6.9312720769082485</v>
      </c>
      <c r="G153" s="3">
        <f t="shared" si="20"/>
        <v>71.064341523924753</v>
      </c>
      <c r="H153" s="13">
        <f t="shared" si="17"/>
        <v>-29.756768161616339</v>
      </c>
      <c r="I153" s="13">
        <f t="shared" si="21"/>
        <v>1.9836347935899125E-5</v>
      </c>
      <c r="J153" s="9"/>
      <c r="K153" s="13">
        <f t="shared" si="22"/>
        <v>0.85705605691727915</v>
      </c>
      <c r="L153" s="13">
        <f t="shared" si="23"/>
        <v>-0.85705605691727915</v>
      </c>
    </row>
    <row r="154" spans="1:12">
      <c r="A154" s="9"/>
      <c r="B154" s="14">
        <v>1.75</v>
      </c>
      <c r="C154" s="15">
        <v>-0.61107384328792425</v>
      </c>
      <c r="D154" s="13">
        <f t="shared" si="16"/>
        <v>-35.01195219123673</v>
      </c>
      <c r="E154" s="3">
        <f t="shared" si="18"/>
        <v>-0.59489067677106511</v>
      </c>
      <c r="F154" s="3">
        <f t="shared" si="19"/>
        <v>-6.0429678078591893</v>
      </c>
      <c r="G154" s="3">
        <f t="shared" si="20"/>
        <v>79.338193314627077</v>
      </c>
      <c r="H154" s="13">
        <f t="shared" si="17"/>
        <v>-34.084725050663266</v>
      </c>
      <c r="I154" s="13">
        <f t="shared" si="21"/>
        <v>2.6189487851239069E-4</v>
      </c>
      <c r="J154" s="9"/>
      <c r="K154" s="13">
        <f t="shared" si="22"/>
        <v>0.85089607132203304</v>
      </c>
      <c r="L154" s="13">
        <f t="shared" si="23"/>
        <v>-0.85089607132203304</v>
      </c>
    </row>
    <row r="155" spans="1:12">
      <c r="A155" s="9"/>
      <c r="B155" s="14">
        <v>1.7624999999999997</v>
      </c>
      <c r="C155" s="15">
        <v>-0.66343372084792429</v>
      </c>
      <c r="D155" s="13">
        <f t="shared" si="16"/>
        <v>-38.011952191246472</v>
      </c>
      <c r="E155" s="3">
        <f t="shared" si="18"/>
        <v>-0.65803118166389452</v>
      </c>
      <c r="F155" s="3">
        <f t="shared" si="19"/>
        <v>-5.0512403914263508</v>
      </c>
      <c r="G155" s="3">
        <f t="shared" si="20"/>
        <v>85.939561517864803</v>
      </c>
      <c r="H155" s="13">
        <f t="shared" si="17"/>
        <v>-37.702409497347517</v>
      </c>
      <c r="I155" s="13">
        <f t="shared" si="21"/>
        <v>2.9187429634977111E-5</v>
      </c>
      <c r="J155" s="9"/>
      <c r="K155" s="13">
        <f t="shared" si="22"/>
        <v>0.84473608572678727</v>
      </c>
      <c r="L155" s="13">
        <f t="shared" si="23"/>
        <v>-0.84473608572678727</v>
      </c>
    </row>
    <row r="156" spans="1:12">
      <c r="A156" s="9"/>
      <c r="B156" s="14">
        <v>1.7749999999999999</v>
      </c>
      <c r="C156" s="15">
        <v>-0.71579359840792423</v>
      </c>
      <c r="D156" s="13">
        <f t="shared" si="16"/>
        <v>-41.011952191256221</v>
      </c>
      <c r="E156" s="3">
        <f t="shared" si="18"/>
        <v>-0.70774363006955754</v>
      </c>
      <c r="F156" s="3">
        <f t="shared" si="19"/>
        <v>-3.976995872453041</v>
      </c>
      <c r="G156" s="3">
        <f t="shared" si="20"/>
        <v>90.916930241404401</v>
      </c>
      <c r="H156" s="13">
        <f t="shared" si="17"/>
        <v>-40.550722980253866</v>
      </c>
      <c r="I156" s="13">
        <f t="shared" si="21"/>
        <v>6.4801990248706105E-5</v>
      </c>
      <c r="J156" s="9"/>
      <c r="K156" s="13">
        <f t="shared" si="22"/>
        <v>0.83857610013154116</v>
      </c>
      <c r="L156" s="13">
        <f t="shared" si="23"/>
        <v>-0.83857610013154116</v>
      </c>
    </row>
    <row r="157" spans="1:12">
      <c r="A157" s="9"/>
      <c r="B157" s="14">
        <v>1.7875000000000001</v>
      </c>
      <c r="C157" s="15">
        <v>-0.75070018344792422</v>
      </c>
      <c r="D157" s="13">
        <f t="shared" si="16"/>
        <v>-43.011952191262715</v>
      </c>
      <c r="E157" s="3">
        <f t="shared" si="18"/>
        <v>-0.74325030812500115</v>
      </c>
      <c r="F157" s="3">
        <f t="shared" si="19"/>
        <v>-2.840534244435486</v>
      </c>
      <c r="G157" s="3">
        <f t="shared" si="20"/>
        <v>94.345735352523008</v>
      </c>
      <c r="H157" s="13">
        <f t="shared" si="17"/>
        <v>-42.58510577736056</v>
      </c>
      <c r="I157" s="13">
        <f t="shared" si="21"/>
        <v>5.5500642327098147E-5</v>
      </c>
      <c r="J157" s="9"/>
      <c r="K157" s="13">
        <f t="shared" si="22"/>
        <v>0.83241611453629505</v>
      </c>
      <c r="L157" s="13">
        <f t="shared" si="23"/>
        <v>-0.83241611453629505</v>
      </c>
    </row>
    <row r="158" spans="1:12">
      <c r="A158" s="9"/>
      <c r="B158" s="14">
        <v>1.7999999999999998</v>
      </c>
      <c r="C158" s="15">
        <v>-0.76815347596792427</v>
      </c>
      <c r="D158" s="13">
        <f t="shared" si="16"/>
        <v>-44.011952191265969</v>
      </c>
      <c r="E158" s="3">
        <f t="shared" si="18"/>
        <v>-0.76401546503161299</v>
      </c>
      <c r="F158" s="3">
        <f t="shared" si="19"/>
        <v>-1.6612125525289483</v>
      </c>
      <c r="G158" s="3">
        <f t="shared" si="20"/>
        <v>96.300228234178263</v>
      </c>
      <c r="H158" s="13">
        <f t="shared" si="17"/>
        <v>-43.774861629036351</v>
      </c>
      <c r="I158" s="13">
        <f t="shared" si="21"/>
        <v>1.7123134509031722E-5</v>
      </c>
      <c r="J158" s="9"/>
      <c r="K158" s="13">
        <f t="shared" si="22"/>
        <v>0.82625612894104927</v>
      </c>
      <c r="L158" s="13">
        <f t="shared" si="23"/>
        <v>-0.82625612894104927</v>
      </c>
    </row>
    <row r="159" spans="1:12">
      <c r="A159" s="9"/>
      <c r="B159" s="14">
        <v>1.8125</v>
      </c>
      <c r="C159" s="15">
        <v>-0.76815347596792427</v>
      </c>
      <c r="D159" s="13">
        <f t="shared" si="16"/>
        <v>-44.011952191265969</v>
      </c>
      <c r="E159" s="3">
        <f t="shared" si="18"/>
        <v>-0.76973371127663448</v>
      </c>
      <c r="F159" s="3">
        <f t="shared" si="19"/>
        <v>-0.45745969960171995</v>
      </c>
      <c r="G159" s="3">
        <f t="shared" si="20"/>
        <v>96.831724424517319</v>
      </c>
      <c r="H159" s="13">
        <f t="shared" si="17"/>
        <v>-44.102493005092619</v>
      </c>
      <c r="I159" s="13">
        <f t="shared" si="21"/>
        <v>2.497143630894451E-6</v>
      </c>
      <c r="J159" s="9"/>
      <c r="K159" s="13">
        <f t="shared" si="22"/>
        <v>0.82009614334580316</v>
      </c>
      <c r="L159" s="13">
        <f t="shared" si="23"/>
        <v>-0.82009614334580316</v>
      </c>
    </row>
    <row r="160" spans="1:12">
      <c r="A160" s="9"/>
      <c r="B160" s="14">
        <v>1.8249999999999997</v>
      </c>
      <c r="C160" s="15">
        <v>-0.75070018344792422</v>
      </c>
      <c r="D160" s="13">
        <f t="shared" si="16"/>
        <v>-43.011952191262715</v>
      </c>
      <c r="E160" s="3">
        <f t="shared" si="18"/>
        <v>-0.76032200058032517</v>
      </c>
      <c r="F160" s="3">
        <f t="shared" si="19"/>
        <v>0.75293685570474667</v>
      </c>
      <c r="G160" s="3">
        <f t="shared" si="20"/>
        <v>81.95537706240556</v>
      </c>
      <c r="H160" s="13">
        <f t="shared" si="17"/>
        <v>-43.56324170419596</v>
      </c>
      <c r="I160" s="13">
        <f t="shared" si="21"/>
        <v>9.2579364929364555E-5</v>
      </c>
      <c r="J160" s="9"/>
      <c r="K160" s="13">
        <f t="shared" si="22"/>
        <v>0.81393615775055728</v>
      </c>
      <c r="L160" s="13">
        <f t="shared" si="23"/>
        <v>-0.81393615775055728</v>
      </c>
    </row>
    <row r="161" spans="1:12">
      <c r="A161" s="9"/>
      <c r="B161" s="14">
        <v>1.8374999999999999</v>
      </c>
      <c r="C161" s="15">
        <v>-0.73324689092792428</v>
      </c>
      <c r="D161" s="13">
        <f t="shared" si="16"/>
        <v>-42.011952191259468</v>
      </c>
      <c r="E161" s="3">
        <f t="shared" si="18"/>
        <v>-0.73810476221801502</v>
      </c>
      <c r="F161" s="3">
        <f t="shared" si="19"/>
        <v>1.7773790689848161</v>
      </c>
      <c r="G161" s="3">
        <f t="shared" si="20"/>
        <v>79.855562174427789</v>
      </c>
      <c r="H161" s="13">
        <f t="shared" si="17"/>
        <v>-42.29028771359944</v>
      </c>
      <c r="I161" s="13">
        <f t="shared" si="21"/>
        <v>2.3598913471087898E-5</v>
      </c>
      <c r="J161" s="9"/>
      <c r="K161" s="13">
        <f t="shared" si="22"/>
        <v>0.80777617215531117</v>
      </c>
      <c r="L161" s="13">
        <f t="shared" si="23"/>
        <v>-0.80777617215531117</v>
      </c>
    </row>
    <row r="162" spans="1:12">
      <c r="A162" s="9"/>
      <c r="B162" s="14">
        <v>1.85</v>
      </c>
      <c r="C162" s="15">
        <v>-0.68088701336792423</v>
      </c>
      <c r="D162" s="13">
        <f t="shared" si="16"/>
        <v>-39.011952191249726</v>
      </c>
      <c r="E162" s="3">
        <f t="shared" si="18"/>
        <v>-0.70341009226595053</v>
      </c>
      <c r="F162" s="3">
        <f t="shared" si="19"/>
        <v>2.7755735961651635</v>
      </c>
      <c r="G162" s="3">
        <f t="shared" si="20"/>
        <v>76.491118241881026</v>
      </c>
      <c r="H162" s="13">
        <f t="shared" si="17"/>
        <v>-40.302429553746798</v>
      </c>
      <c r="I162" s="13">
        <f t="shared" si="21"/>
        <v>5.0728908304671736E-4</v>
      </c>
      <c r="J162" s="9"/>
      <c r="K162" s="13">
        <f t="shared" si="22"/>
        <v>0.80161618656006517</v>
      </c>
      <c r="L162" s="13">
        <f t="shared" si="23"/>
        <v>-0.80161618656006517</v>
      </c>
    </row>
    <row r="163" spans="1:12">
      <c r="A163" s="9"/>
      <c r="B163" s="14">
        <v>1.8624999999999998</v>
      </c>
      <c r="C163" s="15">
        <v>-0.6285271358079243</v>
      </c>
      <c r="D163" s="13">
        <f t="shared" si="16"/>
        <v>-36.011952191239985</v>
      </c>
      <c r="E163" s="3">
        <f t="shared" si="18"/>
        <v>-0.65676368508859206</v>
      </c>
      <c r="F163" s="3">
        <f t="shared" si="19"/>
        <v>3.7317125741886765</v>
      </c>
      <c r="G163" s="3">
        <f t="shared" si="20"/>
        <v>71.810052543585229</v>
      </c>
      <c r="H163" s="13">
        <f t="shared" si="17"/>
        <v>-37.629787293035406</v>
      </c>
      <c r="I163" s="13">
        <f t="shared" si="21"/>
        <v>7.9730271527957933E-4</v>
      </c>
      <c r="J163" s="9"/>
      <c r="K163" s="13">
        <f t="shared" si="22"/>
        <v>0.79545620096481928</v>
      </c>
      <c r="L163" s="13">
        <f t="shared" si="23"/>
        <v>-0.79545620096481928</v>
      </c>
    </row>
    <row r="164" spans="1:12">
      <c r="A164" s="9"/>
      <c r="B164" s="14">
        <v>1.875</v>
      </c>
      <c r="C164" s="15">
        <v>-0.55871396572792431</v>
      </c>
      <c r="D164" s="13">
        <f t="shared" si="16"/>
        <v>-32.011952191226989</v>
      </c>
      <c r="E164" s="3">
        <f t="shared" si="18"/>
        <v>-0.59889695720129843</v>
      </c>
      <c r="F164" s="3">
        <f t="shared" si="19"/>
        <v>4.6293382309834916</v>
      </c>
      <c r="G164" s="3">
        <f t="shared" si="20"/>
        <v>65.765900832903029</v>
      </c>
      <c r="H164" s="13">
        <f t="shared" si="17"/>
        <v>-34.314268010861497</v>
      </c>
      <c r="I164" s="13">
        <f t="shared" si="21"/>
        <v>1.6146728037492572E-3</v>
      </c>
      <c r="J164" s="9"/>
      <c r="K164" s="13">
        <f t="shared" si="22"/>
        <v>0.78929621536957317</v>
      </c>
      <c r="L164" s="13">
        <f t="shared" si="23"/>
        <v>-0.78929621536957317</v>
      </c>
    </row>
    <row r="165" spans="1:12">
      <c r="A165" s="9"/>
      <c r="B165" s="14">
        <v>1.8874999999999997</v>
      </c>
      <c r="C165" s="15">
        <v>-0.48890079564792432</v>
      </c>
      <c r="D165" s="13">
        <f t="shared" si="16"/>
        <v>-28.011952191213989</v>
      </c>
      <c r="E165" s="3">
        <f t="shared" si="18"/>
        <v>-0.53075430730886364</v>
      </c>
      <c r="F165" s="3">
        <f t="shared" si="19"/>
        <v>5.4514119913947798</v>
      </c>
      <c r="G165" s="3">
        <f t="shared" si="20"/>
        <v>58.33770034768952</v>
      </c>
      <c r="H165" s="13">
        <f t="shared" si="17"/>
        <v>-30.409981767187389</v>
      </c>
      <c r="I165" s="13">
        <f t="shared" si="21"/>
        <v>1.751716438352383E-3</v>
      </c>
      <c r="J165" s="9"/>
      <c r="K165" s="13">
        <f t="shared" si="22"/>
        <v>0.7831362297743274</v>
      </c>
      <c r="L165" s="13">
        <f t="shared" si="23"/>
        <v>-0.7831362297743274</v>
      </c>
    </row>
    <row r="166" spans="1:12">
      <c r="A166" s="9"/>
      <c r="B166" s="14">
        <v>1.9</v>
      </c>
      <c r="C166" s="15">
        <v>-0.40163433304892432</v>
      </c>
      <c r="D166" s="13">
        <f t="shared" si="16"/>
        <v>-23.011952191255041</v>
      </c>
      <c r="E166" s="3">
        <f t="shared" si="18"/>
        <v>-0.45349639173710238</v>
      </c>
      <c r="F166" s="3">
        <f t="shared" si="19"/>
        <v>6.180633245740899</v>
      </c>
      <c r="G166" s="3">
        <f t="shared" si="20"/>
        <v>49.550930568724922</v>
      </c>
      <c r="H166" s="13">
        <f t="shared" si="17"/>
        <v>-25.983429270947425</v>
      </c>
      <c r="I166" s="13">
        <f t="shared" si="21"/>
        <v>2.6896731313760251E-3</v>
      </c>
      <c r="J166" s="9"/>
      <c r="K166" s="13">
        <f t="shared" si="22"/>
        <v>0.77697624417908129</v>
      </c>
      <c r="L166" s="13">
        <f t="shared" si="23"/>
        <v>-0.77697624417908129</v>
      </c>
    </row>
    <row r="167" spans="1:12">
      <c r="A167" s="9"/>
      <c r="B167" s="14">
        <v>1.9125000000000001</v>
      </c>
      <c r="C167" s="15">
        <v>-0.31436787044892434</v>
      </c>
      <c r="D167" s="13">
        <f t="shared" si="16"/>
        <v>-18.011952191238798</v>
      </c>
      <c r="E167" s="3">
        <f t="shared" si="18"/>
        <v>-0.36849614326397784</v>
      </c>
      <c r="F167" s="3">
        <f t="shared" si="19"/>
        <v>6.8000198778499605</v>
      </c>
      <c r="G167" s="3">
        <f t="shared" si="20"/>
        <v>39.495906713552408</v>
      </c>
      <c r="H167" s="13">
        <f t="shared" si="17"/>
        <v>-21.11327377587407</v>
      </c>
      <c r="I167" s="13">
        <f t="shared" si="21"/>
        <v>2.9298699179408599E-3</v>
      </c>
      <c r="J167" s="9"/>
      <c r="K167" s="13">
        <f t="shared" si="22"/>
        <v>0.77081625858383518</v>
      </c>
      <c r="L167" s="13">
        <f t="shared" si="23"/>
        <v>-0.77081625858383518</v>
      </c>
    </row>
    <row r="168" spans="1:12">
      <c r="A168" s="9"/>
      <c r="B168" s="14">
        <v>1.9249999999999998</v>
      </c>
      <c r="C168" s="15">
        <v>-0.2271014078489243</v>
      </c>
      <c r="D168" s="13">
        <f t="shared" si="16"/>
        <v>-13.01195219122255</v>
      </c>
      <c r="E168" s="3">
        <f t="shared" si="18"/>
        <v>-0.27732465936686079</v>
      </c>
      <c r="F168" s="3">
        <f t="shared" si="19"/>
        <v>7.2937187117693654</v>
      </c>
      <c r="G168" s="3">
        <f t="shared" si="20"/>
        <v>28.339687531466993</v>
      </c>
      <c r="H168" s="13">
        <f t="shared" si="17"/>
        <v>-15.889532536624317</v>
      </c>
      <c r="I168" s="13">
        <f t="shared" si="21"/>
        <v>2.5223749930339107E-3</v>
      </c>
      <c r="J168" s="9"/>
      <c r="K168" s="13">
        <f t="shared" si="22"/>
        <v>0.76465627298858929</v>
      </c>
      <c r="L168" s="13">
        <f t="shared" si="23"/>
        <v>-0.76465627298858929</v>
      </c>
    </row>
    <row r="169" spans="1:12">
      <c r="A169" s="9"/>
      <c r="B169" s="14">
        <v>1.9375</v>
      </c>
      <c r="C169" s="15">
        <v>-0.1223816527299243</v>
      </c>
      <c r="D169" s="13">
        <f t="shared" si="16"/>
        <v>-7.0119521912603524</v>
      </c>
      <c r="E169" s="3">
        <f t="shared" si="18"/>
        <v>-0.181725099292952</v>
      </c>
      <c r="F169" s="3">
        <f t="shared" si="19"/>
        <v>7.6479648059127028</v>
      </c>
      <c r="G169" s="3">
        <f t="shared" si="20"/>
        <v>16.327990802504004</v>
      </c>
      <c r="H169" s="13">
        <f t="shared" si="17"/>
        <v>-10.412081221081969</v>
      </c>
      <c r="I169" s="13">
        <f t="shared" si="21"/>
        <v>3.5216446499789244E-3</v>
      </c>
      <c r="J169" s="9"/>
      <c r="K169" s="13">
        <f t="shared" si="22"/>
        <v>0.75849628739334329</v>
      </c>
      <c r="L169" s="13">
        <f t="shared" si="23"/>
        <v>-0.75849628739334329</v>
      </c>
    </row>
    <row r="170" spans="1:12">
      <c r="A170" s="9"/>
      <c r="B170" s="14">
        <v>1.9499999999999997</v>
      </c>
      <c r="C170" s="15">
        <v>-1.7661897609824295E-2</v>
      </c>
      <c r="D170" s="13">
        <f t="shared" si="16"/>
        <v>-1.0119521912351284</v>
      </c>
      <c r="E170" s="3">
        <f t="shared" si="18"/>
        <v>-8.3574290656151962E-2</v>
      </c>
      <c r="F170" s="3">
        <f t="shared" si="19"/>
        <v>7.8520646909440028</v>
      </c>
      <c r="G170" s="3">
        <f t="shared" si="20"/>
        <v>3.7751277983450375</v>
      </c>
      <c r="H170" s="13">
        <f t="shared" si="17"/>
        <v>-4.7884541303971391</v>
      </c>
      <c r="I170" s="13">
        <f t="shared" si="21"/>
        <v>4.344443557093583E-3</v>
      </c>
      <c r="J170" s="9"/>
      <c r="K170" s="13">
        <f t="shared" si="22"/>
        <v>0.75233630179809741</v>
      </c>
      <c r="L170" s="13">
        <f t="shared" si="23"/>
        <v>-0.75233630179809741</v>
      </c>
    </row>
    <row r="171" spans="1:12">
      <c r="A171" s="9"/>
      <c r="B171" s="14">
        <v>1.9624999999999999</v>
      </c>
      <c r="C171" s="15">
        <v>8.705785750977571E-2</v>
      </c>
      <c r="D171" s="13">
        <f t="shared" si="16"/>
        <v>4.988047808761447</v>
      </c>
      <c r="E171" s="3">
        <f t="shared" si="18"/>
        <v>1.5166381699139489E-2</v>
      </c>
      <c r="F171" s="3">
        <f t="shared" si="19"/>
        <v>7.8992537884233158</v>
      </c>
      <c r="G171" s="3">
        <f t="shared" si="20"/>
        <v>-8.95758553607706</v>
      </c>
      <c r="H171" s="13">
        <f t="shared" si="17"/>
        <v>0.86896966184514302</v>
      </c>
      <c r="I171" s="13">
        <f t="shared" si="21"/>
        <v>5.1683842942312928E-3</v>
      </c>
      <c r="J171" s="9"/>
      <c r="K171" s="13">
        <f t="shared" si="22"/>
        <v>0.7461763162028513</v>
      </c>
      <c r="L171" s="13">
        <f t="shared" si="23"/>
        <v>-0.7461763162028513</v>
      </c>
    </row>
    <row r="172" spans="1:12">
      <c r="A172" s="9"/>
      <c r="B172" s="14">
        <v>1.9750000000000001</v>
      </c>
      <c r="C172" s="15">
        <v>0.19177761262907572</v>
      </c>
      <c r="D172" s="13">
        <f t="shared" si="16"/>
        <v>10.988047808740836</v>
      </c>
      <c r="E172" s="3">
        <f t="shared" si="18"/>
        <v>0.1125074313144189</v>
      </c>
      <c r="F172" s="3">
        <f t="shared" si="19"/>
        <v>7.7872839692223526</v>
      </c>
      <c r="G172" s="3">
        <f t="shared" si="20"/>
        <v>-21.491723079682188</v>
      </c>
      <c r="H172" s="13">
        <f t="shared" si="17"/>
        <v>6.4462009781741987</v>
      </c>
      <c r="I172" s="13">
        <f t="shared" si="21"/>
        <v>6.283761645658568E-3</v>
      </c>
      <c r="J172" s="9"/>
      <c r="K172" s="13">
        <f t="shared" si="22"/>
        <v>0.74001633060760519</v>
      </c>
      <c r="L172" s="13">
        <f t="shared" si="23"/>
        <v>-0.74001633060760519</v>
      </c>
    </row>
    <row r="173" spans="1:12">
      <c r="A173" s="9"/>
      <c r="B173" s="14">
        <v>1.9874999999999998</v>
      </c>
      <c r="C173" s="15">
        <v>0.27904407522907571</v>
      </c>
      <c r="D173" s="13">
        <f t="shared" si="16"/>
        <v>15.988047808757077</v>
      </c>
      <c r="E173" s="3">
        <f t="shared" si="18"/>
        <v>0.20649039919849796</v>
      </c>
      <c r="F173" s="3">
        <f t="shared" si="19"/>
        <v>7.5186374307263248</v>
      </c>
      <c r="G173" s="3">
        <f t="shared" si="20"/>
        <v>-33.464556395494924</v>
      </c>
      <c r="H173" s="13">
        <f t="shared" si="17"/>
        <v>11.83102838404549</v>
      </c>
      <c r="I173" s="13">
        <f t="shared" si="21"/>
        <v>5.2640359055500319E-3</v>
      </c>
      <c r="J173" s="9"/>
      <c r="K173" s="13">
        <f t="shared" si="22"/>
        <v>0.73385634501235941</v>
      </c>
      <c r="L173" s="13">
        <f t="shared" si="23"/>
        <v>-0.73385634501235941</v>
      </c>
    </row>
    <row r="174" spans="1:12">
      <c r="A174" s="9"/>
      <c r="B174" s="14">
        <v>2</v>
      </c>
      <c r="C174" s="15">
        <v>0.36631053782907569</v>
      </c>
      <c r="D174" s="13">
        <f t="shared" si="16"/>
        <v>20.988047808773324</v>
      </c>
      <c r="E174" s="3">
        <f t="shared" si="18"/>
        <v>0.29524453014578095</v>
      </c>
      <c r="F174" s="3">
        <f t="shared" si="19"/>
        <v>7.1003304757826387</v>
      </c>
      <c r="G174" s="3">
        <f t="shared" si="20"/>
        <v>-44.55859289957025</v>
      </c>
      <c r="H174" s="13">
        <f t="shared" si="17"/>
        <v>16.916265501676254</v>
      </c>
      <c r="I174" s="13">
        <f t="shared" si="21"/>
        <v>5.0503774480421069E-3</v>
      </c>
      <c r="J174" s="9"/>
      <c r="K174" s="13">
        <f t="shared" si="22"/>
        <v>0.7276963594171133</v>
      </c>
      <c r="L174" s="13">
        <f t="shared" si="23"/>
        <v>-0.7276963594171133</v>
      </c>
    </row>
    <row r="175" spans="1:12">
      <c r="A175" s="9"/>
      <c r="B175" s="14">
        <v>2.0124999999999997</v>
      </c>
      <c r="C175" s="15">
        <v>0.45357700042907567</v>
      </c>
      <c r="D175" s="13">
        <f t="shared" si="16"/>
        <v>25.988047808789567</v>
      </c>
      <c r="E175" s="3">
        <f t="shared" si="18"/>
        <v>0.37703638095250608</v>
      </c>
      <c r="F175" s="3">
        <f t="shared" si="19"/>
        <v>6.5433480645380104</v>
      </c>
      <c r="G175" s="3">
        <f t="shared" si="20"/>
        <v>-54.522561874419722</v>
      </c>
      <c r="H175" s="13">
        <f t="shared" si="17"/>
        <v>21.602593351465298</v>
      </c>
      <c r="I175" s="13">
        <f t="shared" si="21"/>
        <v>5.8584664298570246E-3</v>
      </c>
      <c r="J175" s="9"/>
      <c r="K175" s="13">
        <f t="shared" si="22"/>
        <v>0.72153637382186742</v>
      </c>
      <c r="L175" s="13">
        <f t="shared" si="23"/>
        <v>-0.72153637382186742</v>
      </c>
    </row>
    <row r="176" spans="1:12">
      <c r="A176" s="9"/>
      <c r="B176" s="14">
        <v>2.0249999999999999</v>
      </c>
      <c r="C176" s="15">
        <v>0.52339017050807579</v>
      </c>
      <c r="D176" s="13">
        <f t="shared" si="16"/>
        <v>29.988047808745275</v>
      </c>
      <c r="E176" s="3">
        <f t="shared" si="18"/>
        <v>0.45030908146635312</v>
      </c>
      <c r="F176" s="3">
        <f t="shared" si="19"/>
        <v>5.8618160411077636</v>
      </c>
      <c r="G176" s="3">
        <f t="shared" si="20"/>
        <v>-63.180814759100407</v>
      </c>
      <c r="H176" s="13">
        <f t="shared" si="17"/>
        <v>25.800809844434795</v>
      </c>
      <c r="I176" s="13">
        <f t="shared" si="21"/>
        <v>5.3408455755241972E-3</v>
      </c>
      <c r="J176" s="9"/>
      <c r="K176" s="13">
        <f t="shared" si="22"/>
        <v>0.71537638822662142</v>
      </c>
      <c r="L176" s="13">
        <f t="shared" si="23"/>
        <v>-0.71537638822662142</v>
      </c>
    </row>
    <row r="177" spans="1:12">
      <c r="A177" s="9"/>
      <c r="B177" s="14">
        <v>2.0375000000000001</v>
      </c>
      <c r="C177" s="15">
        <v>0.59320334058807578</v>
      </c>
      <c r="D177" s="13">
        <f t="shared" si="16"/>
        <v>33.988047808758267</v>
      </c>
      <c r="E177" s="3">
        <f t="shared" si="18"/>
        <v>0.51370977967409071</v>
      </c>
      <c r="F177" s="3">
        <f t="shared" si="19"/>
        <v>5.0720558566190084</v>
      </c>
      <c r="G177" s="3">
        <f t="shared" si="20"/>
        <v>-70.43088818468776</v>
      </c>
      <c r="H177" s="13">
        <f t="shared" si="17"/>
        <v>29.433402269920801</v>
      </c>
      <c r="I177" s="13">
        <f t="shared" si="21"/>
        <v>6.3192262267854557E-3</v>
      </c>
      <c r="J177" s="9"/>
      <c r="K177" s="13">
        <f t="shared" si="22"/>
        <v>0.7092164026313752</v>
      </c>
      <c r="L177" s="13">
        <f t="shared" si="23"/>
        <v>-0.7092164026313752</v>
      </c>
    </row>
    <row r="178" spans="1:12">
      <c r="A178" s="9"/>
      <c r="B178" s="14">
        <v>2.0499999999999998</v>
      </c>
      <c r="C178" s="15">
        <v>0.62810992562807577</v>
      </c>
      <c r="D178" s="13">
        <f t="shared" si="16"/>
        <v>35.988047808764762</v>
      </c>
      <c r="E178" s="3">
        <f t="shared" si="18"/>
        <v>0.56610565160297088</v>
      </c>
      <c r="F178" s="3">
        <f t="shared" si="19"/>
        <v>4.1916697543104116</v>
      </c>
      <c r="G178" s="3">
        <f t="shared" si="20"/>
        <v>-76.231404265861272</v>
      </c>
      <c r="H178" s="13">
        <f t="shared" si="17"/>
        <v>32.435464595353622</v>
      </c>
      <c r="I178" s="13">
        <f t="shared" si="21"/>
        <v>3.8445299973802966E-3</v>
      </c>
      <c r="J178" s="9"/>
      <c r="K178" s="13">
        <f t="shared" si="22"/>
        <v>0.70305641703612953</v>
      </c>
      <c r="L178" s="13">
        <f t="shared" si="23"/>
        <v>-0.70305641703612953</v>
      </c>
    </row>
    <row r="179" spans="1:12">
      <c r="A179" s="9"/>
      <c r="B179" s="14">
        <v>2.0625</v>
      </c>
      <c r="C179" s="15">
        <v>0.68046980318807571</v>
      </c>
      <c r="D179" s="13">
        <f t="shared" si="16"/>
        <v>38.98804780877451</v>
      </c>
      <c r="E179" s="3">
        <f t="shared" si="18"/>
        <v>0.60659036661531018</v>
      </c>
      <c r="F179" s="3">
        <f t="shared" si="19"/>
        <v>3.2387772009871458</v>
      </c>
      <c r="G179" s="3">
        <f t="shared" si="20"/>
        <v>-80.583962765733304</v>
      </c>
      <c r="H179" s="13">
        <f t="shared" si="17"/>
        <v>34.755067900350582</v>
      </c>
      <c r="I179" s="13">
        <f t="shared" si="21"/>
        <v>5.4581711483092836E-3</v>
      </c>
      <c r="J179" s="9"/>
      <c r="K179" s="13">
        <f t="shared" si="22"/>
        <v>0.69689643144088342</v>
      </c>
      <c r="L179" s="13">
        <f t="shared" si="23"/>
        <v>-0.69689643144088342</v>
      </c>
    </row>
    <row r="180" spans="1:12">
      <c r="A180" s="9"/>
      <c r="B180" s="14">
        <v>2.0749999999999997</v>
      </c>
      <c r="C180" s="15">
        <v>0.69792309570807576</v>
      </c>
      <c r="D180" s="13">
        <f t="shared" si="16"/>
        <v>39.988047808777758</v>
      </c>
      <c r="E180" s="3">
        <f t="shared" si="18"/>
        <v>0.63448383744550363</v>
      </c>
      <c r="F180" s="3">
        <f t="shared" si="19"/>
        <v>2.2314776664154792</v>
      </c>
      <c r="G180" s="3">
        <f t="shared" si="20"/>
        <v>-83.513080477658534</v>
      </c>
      <c r="H180" s="13">
        <f t="shared" si="17"/>
        <v>36.35324605489194</v>
      </c>
      <c r="I180" s="13">
        <f t="shared" si="21"/>
        <v>4.0245394889053265E-3</v>
      </c>
      <c r="J180" s="9"/>
      <c r="K180" s="13">
        <f t="shared" si="22"/>
        <v>0.69073644584563754</v>
      </c>
      <c r="L180" s="13">
        <f t="shared" si="23"/>
        <v>-0.69073644584563754</v>
      </c>
    </row>
    <row r="181" spans="1:12">
      <c r="A181" s="9"/>
      <c r="B181" s="14">
        <v>2.0874999999999999</v>
      </c>
      <c r="C181" s="15">
        <v>0.69792309570807576</v>
      </c>
      <c r="D181" s="13">
        <f t="shared" si="16"/>
        <v>39.988047808777758</v>
      </c>
      <c r="E181" s="3">
        <f t="shared" si="18"/>
        <v>0.64932838945106297</v>
      </c>
      <c r="F181" s="3">
        <f t="shared" si="19"/>
        <v>1.1875641604447476</v>
      </c>
      <c r="G181" s="3">
        <f t="shared" si="20"/>
        <v>-85.047793473969492</v>
      </c>
      <c r="H181" s="13">
        <f t="shared" si="17"/>
        <v>37.203776233572952</v>
      </c>
      <c r="I181" s="13">
        <f t="shared" si="21"/>
        <v>2.3614454762053579E-3</v>
      </c>
      <c r="J181" s="9"/>
      <c r="K181" s="13">
        <f t="shared" si="22"/>
        <v>0.68457646025039143</v>
      </c>
      <c r="L181" s="13">
        <f t="shared" si="23"/>
        <v>-0.68457646025039143</v>
      </c>
    </row>
    <row r="182" spans="1:12">
      <c r="A182" s="9"/>
      <c r="B182" s="14">
        <v>2.1</v>
      </c>
      <c r="C182" s="15">
        <v>0.69792309570807576</v>
      </c>
      <c r="D182" s="13">
        <f t="shared" si="16"/>
        <v>39.988047808777758</v>
      </c>
      <c r="E182" s="3">
        <f t="shared" si="18"/>
        <v>0.6508842237263146</v>
      </c>
      <c r="F182" s="3">
        <f t="shared" si="19"/>
        <v>0.12446674202012886</v>
      </c>
      <c r="G182" s="3">
        <f t="shared" si="20"/>
        <v>-85.207654424279227</v>
      </c>
      <c r="H182" s="13">
        <f t="shared" si="17"/>
        <v>37.292918971166671</v>
      </c>
      <c r="I182" s="13">
        <f t="shared" si="21"/>
        <v>2.2126554773165144E-3</v>
      </c>
      <c r="J182" s="9"/>
      <c r="K182" s="13">
        <f t="shared" si="22"/>
        <v>0.67841647465514532</v>
      </c>
      <c r="L182" s="13">
        <f t="shared" si="23"/>
        <v>-0.67841647465514532</v>
      </c>
    </row>
    <row r="183" spans="1:12">
      <c r="A183" s="9"/>
      <c r="B183" s="14">
        <v>2.1124999999999998</v>
      </c>
      <c r="C183" s="15">
        <v>0.68046980318807571</v>
      </c>
      <c r="D183" s="13">
        <f t="shared" si="16"/>
        <v>38.98804780877451</v>
      </c>
      <c r="E183" s="3">
        <f t="shared" si="18"/>
        <v>0.63912636199777262</v>
      </c>
      <c r="F183" s="3">
        <f t="shared" si="19"/>
        <v>-0.94062893828336147</v>
      </c>
      <c r="G183" s="3">
        <f t="shared" si="20"/>
        <v>-69.994878584375371</v>
      </c>
      <c r="H183" s="13">
        <f t="shared" si="17"/>
        <v>36.619243118022816</v>
      </c>
      <c r="I183" s="13">
        <f t="shared" si="21"/>
        <v>1.7092801294560499E-3</v>
      </c>
      <c r="J183" s="9"/>
      <c r="K183" s="13">
        <f t="shared" si="22"/>
        <v>0.67225648905989943</v>
      </c>
      <c r="L183" s="13">
        <f t="shared" si="23"/>
        <v>-0.67225648905989943</v>
      </c>
    </row>
    <row r="184" spans="1:12">
      <c r="A184" s="9"/>
      <c r="B184" s="14">
        <v>2.125</v>
      </c>
      <c r="C184" s="15">
        <v>0.64556321814807571</v>
      </c>
      <c r="D184" s="13">
        <f t="shared" si="16"/>
        <v>36.988047808768009</v>
      </c>
      <c r="E184" s="3">
        <f t="shared" si="18"/>
        <v>0.6164318004904219</v>
      </c>
      <c r="F184" s="3">
        <f t="shared" si="19"/>
        <v>-1.8155649205880535</v>
      </c>
      <c r="G184" s="3">
        <f t="shared" si="20"/>
        <v>-67.624074573025752</v>
      </c>
      <c r="H184" s="13">
        <f t="shared" si="17"/>
        <v>35.318940525751565</v>
      </c>
      <c r="I184" s="13">
        <f t="shared" si="21"/>
        <v>8.4863949474466439E-4</v>
      </c>
      <c r="J184" s="9"/>
      <c r="K184" s="13">
        <f t="shared" si="22"/>
        <v>0.66609650346465332</v>
      </c>
      <c r="L184" s="13">
        <f t="shared" si="23"/>
        <v>-0.66609650346465332</v>
      </c>
    </row>
    <row r="185" spans="1:12">
      <c r="A185" s="9"/>
      <c r="B185" s="14">
        <v>2.1374999999999997</v>
      </c>
      <c r="C185" s="15">
        <v>0.61065663310807572</v>
      </c>
      <c r="D185" s="13">
        <f t="shared" si="16"/>
        <v>34.988047808761515</v>
      </c>
      <c r="E185" s="3">
        <f t="shared" si="18"/>
        <v>0.58317097733103596</v>
      </c>
      <c r="F185" s="3">
        <f t="shared" si="19"/>
        <v>-2.6608658527508755</v>
      </c>
      <c r="G185" s="3">
        <f t="shared" si="20"/>
        <v>-64.080366209194125</v>
      </c>
      <c r="H185" s="13">
        <f t="shared" si="17"/>
        <v>33.413235735587769</v>
      </c>
      <c r="I185" s="13">
        <f t="shared" si="21"/>
        <v>7.5546127349391938E-4</v>
      </c>
      <c r="J185" s="9"/>
      <c r="K185" s="13">
        <f t="shared" si="22"/>
        <v>0.65993651786940766</v>
      </c>
      <c r="L185" s="13">
        <f t="shared" si="23"/>
        <v>-0.65993651786940766</v>
      </c>
    </row>
    <row r="186" spans="1:12">
      <c r="A186" s="9"/>
      <c r="B186" s="14">
        <v>2.15</v>
      </c>
      <c r="C186" s="15">
        <v>0.57575004806807573</v>
      </c>
      <c r="D186" s="13">
        <f t="shared" si="16"/>
        <v>32.988047808755013</v>
      </c>
      <c r="E186" s="3">
        <f t="shared" si="18"/>
        <v>0.53989759695146344</v>
      </c>
      <c r="F186" s="3">
        <f t="shared" si="19"/>
        <v>-3.4618704303658019</v>
      </c>
      <c r="G186" s="3">
        <f t="shared" si="20"/>
        <v>-59.352794998858201</v>
      </c>
      <c r="H186" s="13">
        <f t="shared" si="17"/>
        <v>30.933853674574035</v>
      </c>
      <c r="I186" s="13">
        <f t="shared" si="21"/>
        <v>1.2853982510690734E-3</v>
      </c>
      <c r="J186" s="9"/>
      <c r="K186" s="13">
        <f t="shared" si="22"/>
        <v>0.65377653227416155</v>
      </c>
      <c r="L186" s="13">
        <f t="shared" si="23"/>
        <v>-0.65377653227416155</v>
      </c>
    </row>
    <row r="187" spans="1:12">
      <c r="A187" s="9"/>
      <c r="B187" s="14">
        <v>2.1625000000000001</v>
      </c>
      <c r="C187" s="15">
        <v>0.52339017050807579</v>
      </c>
      <c r="D187" s="13">
        <f t="shared" si="16"/>
        <v>29.988047808745275</v>
      </c>
      <c r="E187" s="3">
        <f t="shared" si="18"/>
        <v>0.48735034235331931</v>
      </c>
      <c r="F187" s="3">
        <f t="shared" si="19"/>
        <v>-4.2037803678515298</v>
      </c>
      <c r="G187" s="3">
        <f t="shared" si="20"/>
        <v>-53.44591026654426</v>
      </c>
      <c r="H187" s="13">
        <f t="shared" si="17"/>
        <v>27.923117761100968</v>
      </c>
      <c r="I187" s="13">
        <f t="shared" si="21"/>
        <v>1.298869213424378E-3</v>
      </c>
      <c r="J187" s="9"/>
      <c r="K187" s="13">
        <f t="shared" si="22"/>
        <v>0.64761654667891544</v>
      </c>
      <c r="L187" s="13">
        <f t="shared" si="23"/>
        <v>-0.64761654667891544</v>
      </c>
    </row>
    <row r="188" spans="1:12">
      <c r="A188" s="9"/>
      <c r="B188" s="14">
        <v>2.1749999999999998</v>
      </c>
      <c r="C188" s="15">
        <v>0.45357700042907567</v>
      </c>
      <c r="D188" s="13">
        <f t="shared" si="16"/>
        <v>25.988047808789567</v>
      </c>
      <c r="E188" s="3">
        <f t="shared" si="18"/>
        <v>0.42645216427602761</v>
      </c>
      <c r="F188" s="3">
        <f t="shared" si="19"/>
        <v>-4.8718542461833332</v>
      </c>
      <c r="G188" s="3">
        <f t="shared" si="20"/>
        <v>-46.392644903845742</v>
      </c>
      <c r="H188" s="13">
        <f t="shared" si="17"/>
        <v>24.433909177236039</v>
      </c>
      <c r="I188" s="13">
        <f t="shared" si="21"/>
        <v>7.3575673632970311E-4</v>
      </c>
      <c r="J188" s="9"/>
      <c r="K188" s="13">
        <f t="shared" si="22"/>
        <v>0.64145656108366955</v>
      </c>
      <c r="L188" s="13">
        <f t="shared" si="23"/>
        <v>-0.64145656108366955</v>
      </c>
    </row>
    <row r="189" spans="1:12">
      <c r="A189" s="9"/>
      <c r="B189" s="14">
        <v>2.1875</v>
      </c>
      <c r="C189" s="15">
        <v>0.38376383034907569</v>
      </c>
      <c r="D189" s="13">
        <f t="shared" si="16"/>
        <v>21.988047808776571</v>
      </c>
      <c r="E189" s="3">
        <f t="shared" si="18"/>
        <v>0.35830513543251002</v>
      </c>
      <c r="F189" s="3">
        <f t="shared" si="19"/>
        <v>-5.4517623074814052</v>
      </c>
      <c r="G189" s="3">
        <f t="shared" si="20"/>
        <v>-38.266374607829391</v>
      </c>
      <c r="H189" s="13">
        <f t="shared" si="17"/>
        <v>20.529372038146196</v>
      </c>
      <c r="I189" s="13">
        <f t="shared" si="21"/>
        <v>6.4814514685476623E-4</v>
      </c>
      <c r="J189" s="9"/>
      <c r="K189" s="13">
        <f t="shared" si="22"/>
        <v>0.63529657548842344</v>
      </c>
      <c r="L189" s="13">
        <f t="shared" si="23"/>
        <v>-0.63529657548842344</v>
      </c>
    </row>
    <row r="190" spans="1:12">
      <c r="A190" s="9"/>
      <c r="B190" s="14">
        <v>2.1999999999999997</v>
      </c>
      <c r="C190" s="15">
        <v>0.3139506602690757</v>
      </c>
      <c r="D190" s="13">
        <f t="shared" si="16"/>
        <v>17.988047808763575</v>
      </c>
      <c r="E190" s="3">
        <f t="shared" si="18"/>
        <v>0.2841789855565191</v>
      </c>
      <c r="F190" s="3">
        <f t="shared" si="19"/>
        <v>-5.9300919900792728</v>
      </c>
      <c r="G190" s="3">
        <f t="shared" si="20"/>
        <v>-29.189794841654887</v>
      </c>
      <c r="H190" s="13">
        <f t="shared" si="17"/>
        <v>16.282256498697727</v>
      </c>
      <c r="I190" s="13">
        <f t="shared" si="21"/>
        <v>8.8635261519028183E-4</v>
      </c>
      <c r="J190" s="9"/>
      <c r="K190" s="13">
        <f t="shared" si="22"/>
        <v>0.62913658989317756</v>
      </c>
      <c r="L190" s="13">
        <f t="shared" si="23"/>
        <v>-0.62913658989317756</v>
      </c>
    </row>
    <row r="191" spans="1:12">
      <c r="A191" s="9"/>
      <c r="B191" s="14">
        <v>2.2124999999999999</v>
      </c>
      <c r="C191" s="15">
        <v>0.24413749018907571</v>
      </c>
      <c r="D191" s="13">
        <f t="shared" si="16"/>
        <v>13.988047808750579</v>
      </c>
      <c r="E191" s="3">
        <f t="shared" si="18"/>
        <v>0.20549193023651963</v>
      </c>
      <c r="F191" s="3">
        <f t="shared" si="19"/>
        <v>-6.2949644255999591</v>
      </c>
      <c r="G191" s="3">
        <f t="shared" si="20"/>
        <v>-19.338399792331501</v>
      </c>
      <c r="H191" s="13">
        <f t="shared" si="17"/>
        <v>11.773820326549323</v>
      </c>
      <c r="I191" s="13">
        <f t="shared" si="21"/>
        <v>1.4934793040466067E-3</v>
      </c>
      <c r="J191" s="9"/>
      <c r="K191" s="13">
        <f t="shared" si="22"/>
        <v>0.62297660429793145</v>
      </c>
      <c r="L191" s="13">
        <f t="shared" si="23"/>
        <v>-0.62297660429793145</v>
      </c>
    </row>
    <row r="192" spans="1:12">
      <c r="A192" s="9"/>
      <c r="B192" s="14">
        <v>2.2250000000000001</v>
      </c>
      <c r="C192" s="15">
        <v>0.1568710275890757</v>
      </c>
      <c r="D192" s="13">
        <f t="shared" si="16"/>
        <v>8.9880478087343345</v>
      </c>
      <c r="E192" s="3">
        <f t="shared" si="18"/>
        <v>0.12378324994896833</v>
      </c>
      <c r="F192" s="3">
        <f t="shared" si="19"/>
        <v>-6.5366944230041026</v>
      </c>
      <c r="G192" s="3">
        <f t="shared" si="20"/>
        <v>-8.9370400683977191</v>
      </c>
      <c r="H192" s="13">
        <f t="shared" si="17"/>
        <v>7.0922577964888482</v>
      </c>
      <c r="I192" s="13">
        <f t="shared" si="21"/>
        <v>1.0948010291611892E-3</v>
      </c>
      <c r="J192" s="9"/>
      <c r="K192" s="13">
        <f t="shared" si="22"/>
        <v>0.61681661870268534</v>
      </c>
      <c r="L192" s="13">
        <f t="shared" si="23"/>
        <v>-0.61681661870268534</v>
      </c>
    </row>
    <row r="193" spans="1:12">
      <c r="A193" s="9"/>
      <c r="B193" s="14">
        <v>2.2374999999999998</v>
      </c>
      <c r="C193" s="15">
        <v>8.705785750977571E-2</v>
      </c>
      <c r="D193" s="13">
        <f t="shared" si="16"/>
        <v>4.988047808761447</v>
      </c>
      <c r="E193" s="3">
        <f t="shared" si="18"/>
        <v>4.0678157150729907E-2</v>
      </c>
      <c r="F193" s="3">
        <f t="shared" si="19"/>
        <v>-6.6484074238590738</v>
      </c>
      <c r="G193" s="3">
        <f t="shared" si="20"/>
        <v>1.7507542390192556</v>
      </c>
      <c r="H193" s="13">
        <f t="shared" si="17"/>
        <v>2.3306867231067336</v>
      </c>
      <c r="I193" s="13">
        <f t="shared" si="21"/>
        <v>2.1510766053948736E-3</v>
      </c>
      <c r="J193" s="9"/>
      <c r="K193" s="13">
        <f t="shared" si="22"/>
        <v>0.61065663310743967</v>
      </c>
      <c r="L193" s="13">
        <f t="shared" si="23"/>
        <v>-0.61065663310743967</v>
      </c>
    </row>
    <row r="194" spans="1:12">
      <c r="A194" s="9"/>
      <c r="B194" s="14">
        <v>2.25</v>
      </c>
      <c r="C194" s="15">
        <v>-2.0860508992429536E-4</v>
      </c>
      <c r="D194" s="13">
        <f t="shared" si="16"/>
        <v>-1.1952191237609136E-2</v>
      </c>
      <c r="E194" s="3">
        <f t="shared" si="18"/>
        <v>-4.2153380297661761E-2</v>
      </c>
      <c r="F194" s="3">
        <f t="shared" si="19"/>
        <v>-6.6265229958713334</v>
      </c>
      <c r="G194" s="3">
        <f t="shared" si="20"/>
        <v>12.439502707328671</v>
      </c>
      <c r="H194" s="13">
        <f t="shared" si="17"/>
        <v>-2.4152107832659366</v>
      </c>
      <c r="I194" s="13">
        <f t="shared" si="21"/>
        <v>1.7593641672276274E-3</v>
      </c>
      <c r="J194" s="9"/>
      <c r="K194" s="13">
        <f t="shared" si="22"/>
        <v>0.60449664751219356</v>
      </c>
      <c r="L194" s="13">
        <f t="shared" si="23"/>
        <v>-0.60449664751219356</v>
      </c>
    </row>
    <row r="195" spans="1:12">
      <c r="A195" s="9"/>
      <c r="B195" s="14">
        <v>2.2624999999999997</v>
      </c>
      <c r="C195" s="15">
        <v>-8.7475067689624292E-2</v>
      </c>
      <c r="D195" s="13">
        <f t="shared" si="16"/>
        <v>-5.0119521912366656</v>
      </c>
      <c r="E195" s="3">
        <f t="shared" si="18"/>
        <v>-0.12304124544803333</v>
      </c>
      <c r="F195" s="3">
        <f t="shared" si="19"/>
        <v>-6.471029212029725</v>
      </c>
      <c r="G195" s="3">
        <f t="shared" si="20"/>
        <v>22.841991356382145</v>
      </c>
      <c r="H195" s="13">
        <f t="shared" si="17"/>
        <v>-7.0497440702055618</v>
      </c>
      <c r="I195" s="13">
        <f t="shared" si="21"/>
        <v>1.2649530003427496E-3</v>
      </c>
      <c r="J195" s="9"/>
      <c r="K195" s="13">
        <f t="shared" si="22"/>
        <v>0.59833666191694768</v>
      </c>
      <c r="L195" s="13">
        <f t="shared" si="23"/>
        <v>-0.59833666191694768</v>
      </c>
    </row>
    <row r="196" spans="1:12">
      <c r="A196" s="9"/>
      <c r="B196" s="14">
        <v>2.2749999999999999</v>
      </c>
      <c r="C196" s="15">
        <v>-0.15728823776892428</v>
      </c>
      <c r="D196" s="13">
        <f t="shared" si="16"/>
        <v>-9.0119521912095522</v>
      </c>
      <c r="E196" s="3">
        <f t="shared" si="18"/>
        <v>-0.20036004944897018</v>
      </c>
      <c r="F196" s="3">
        <f t="shared" si="19"/>
        <v>-6.1855043200749478</v>
      </c>
      <c r="G196" s="3">
        <f t="shared" si="20"/>
        <v>32.689574832229781</v>
      </c>
      <c r="H196" s="13">
        <f t="shared" si="17"/>
        <v>-11.479785216458467</v>
      </c>
      <c r="I196" s="13">
        <f t="shared" si="21"/>
        <v>1.855180961401338E-3</v>
      </c>
      <c r="J196" s="9"/>
      <c r="K196" s="13">
        <f t="shared" si="22"/>
        <v>0.59217667632170157</v>
      </c>
      <c r="L196" s="13">
        <f t="shared" si="23"/>
        <v>-0.59217667632170157</v>
      </c>
    </row>
    <row r="197" spans="1:12">
      <c r="A197" s="9"/>
      <c r="B197" s="14">
        <v>2.2875000000000001</v>
      </c>
      <c r="C197" s="15">
        <v>-0.2271014078489243</v>
      </c>
      <c r="D197" s="13">
        <f t="shared" si="16"/>
        <v>-13.01195219122255</v>
      </c>
      <c r="E197" s="3">
        <f t="shared" si="18"/>
        <v>-0.27257110738237111</v>
      </c>
      <c r="F197" s="3">
        <f t="shared" si="19"/>
        <v>-5.7768846346720757</v>
      </c>
      <c r="G197" s="3">
        <f t="shared" si="20"/>
        <v>41.749151196586404</v>
      </c>
      <c r="H197" s="13">
        <f t="shared" si="17"/>
        <v>-15.61717407021702</v>
      </c>
      <c r="I197" s="13">
        <f t="shared" si="21"/>
        <v>2.0674935756619336E-3</v>
      </c>
      <c r="J197" s="9"/>
      <c r="K197" s="13">
        <f t="shared" si="22"/>
        <v>0.58601669072645546</v>
      </c>
      <c r="L197" s="13">
        <f t="shared" si="23"/>
        <v>-0.58601669072645546</v>
      </c>
    </row>
    <row r="198" spans="1:12">
      <c r="A198" s="9"/>
      <c r="B198" s="14">
        <v>2.2999999999999998</v>
      </c>
      <c r="C198" s="15">
        <v>-0.29691457792892434</v>
      </c>
      <c r="D198" s="13">
        <f t="shared" si="16"/>
        <v>-17.011952191235547</v>
      </c>
      <c r="E198" s="3">
        <f t="shared" si="18"/>
        <v>-0.33825886044130543</v>
      </c>
      <c r="F198" s="3">
        <f t="shared" si="19"/>
        <v>-5.2550202447147454</v>
      </c>
      <c r="G198" s="3">
        <f t="shared" si="20"/>
        <v>49.834218783309069</v>
      </c>
      <c r="H198" s="13">
        <f t="shared" si="17"/>
        <v>-19.380805086191522</v>
      </c>
      <c r="I198" s="13">
        <f t="shared" si="21"/>
        <v>1.709349696463581E-3</v>
      </c>
      <c r="J198" s="9"/>
      <c r="K198" s="13">
        <f t="shared" si="22"/>
        <v>0.57985670513120957</v>
      </c>
      <c r="L198" s="13">
        <f t="shared" si="23"/>
        <v>-0.57985670513120957</v>
      </c>
    </row>
    <row r="199" spans="1:12">
      <c r="A199" s="9"/>
      <c r="B199" s="14">
        <v>2.3125</v>
      </c>
      <c r="C199" s="15">
        <v>-0.34927445548892433</v>
      </c>
      <c r="D199" s="13">
        <f t="shared" si="16"/>
        <v>-20.011952191245296</v>
      </c>
      <c r="E199" s="3">
        <f t="shared" si="18"/>
        <v>-0.39616001681534774</v>
      </c>
      <c r="F199" s="3">
        <f t="shared" si="19"/>
        <v>-4.6320925099233818</v>
      </c>
      <c r="G199" s="3">
        <f t="shared" si="20"/>
        <v>56.808806236068463</v>
      </c>
      <c r="H199" s="13">
        <f t="shared" si="17"/>
        <v>-22.698296975351148</v>
      </c>
      <c r="I199" s="13">
        <f t="shared" si="21"/>
        <v>2.1982558608938103E-3</v>
      </c>
      <c r="J199" s="9"/>
      <c r="K199" s="13">
        <f t="shared" si="22"/>
        <v>0.57369671953596346</v>
      </c>
      <c r="L199" s="13">
        <f t="shared" si="23"/>
        <v>-0.57369671953596346</v>
      </c>
    </row>
    <row r="200" spans="1:12">
      <c r="A200" s="9"/>
      <c r="B200" s="14">
        <v>2.3249999999999997</v>
      </c>
      <c r="C200" s="15">
        <v>-0.40163433304892432</v>
      </c>
      <c r="D200" s="13">
        <f t="shared" si="16"/>
        <v>-23.011952191255041</v>
      </c>
      <c r="E200" s="3">
        <f t="shared" si="18"/>
        <v>-0.44518479721500431</v>
      </c>
      <c r="F200" s="3">
        <f t="shared" si="19"/>
        <v>-3.9219824319725261</v>
      </c>
      <c r="G200" s="3">
        <f t="shared" si="20"/>
        <v>62.584579487135876</v>
      </c>
      <c r="H200" s="13">
        <f t="shared" si="17"/>
        <v>-25.507209983807151</v>
      </c>
      <c r="I200" s="13">
        <f t="shared" si="21"/>
        <v>1.8966429290810177E-3</v>
      </c>
      <c r="J200" s="9"/>
      <c r="K200" s="13">
        <f t="shared" si="22"/>
        <v>0.5675367339407178</v>
      </c>
      <c r="L200" s="13">
        <f t="shared" si="23"/>
        <v>-0.5675367339407178</v>
      </c>
    </row>
    <row r="201" spans="1:12">
      <c r="A201" s="9"/>
      <c r="B201" s="14">
        <v>2.3374999999999999</v>
      </c>
      <c r="C201" s="15">
        <v>-0.43654091808892431</v>
      </c>
      <c r="D201" s="13">
        <f t="shared" si="16"/>
        <v>-25.011952191261539</v>
      </c>
      <c r="E201" s="3">
        <f t="shared" si="18"/>
        <v>-0.48443073706979589</v>
      </c>
      <c r="F201" s="3">
        <f t="shared" si="19"/>
        <v>-3.1396751883833276</v>
      </c>
      <c r="G201" s="3">
        <f t="shared" si="20"/>
        <v>67.112668753670761</v>
      </c>
      <c r="H201" s="13">
        <f t="shared" si="17"/>
        <v>-27.755836700510979</v>
      </c>
      <c r="I201" s="13">
        <f t="shared" si="21"/>
        <v>2.293434762020648E-3</v>
      </c>
      <c r="J201" s="9"/>
      <c r="K201" s="13">
        <f t="shared" si="22"/>
        <v>0.56137674834547169</v>
      </c>
      <c r="L201" s="13">
        <f t="shared" si="23"/>
        <v>-0.56137674834547169</v>
      </c>
    </row>
    <row r="202" spans="1:12">
      <c r="A202" s="9"/>
      <c r="B202" s="14">
        <v>2.35</v>
      </c>
      <c r="C202" s="15">
        <v>-0.45399421060892431</v>
      </c>
      <c r="D202" s="13">
        <f t="shared" si="16"/>
        <v>-26.011952191264786</v>
      </c>
      <c r="E202" s="3">
        <f t="shared" si="18"/>
        <v>-0.51319032243182638</v>
      </c>
      <c r="F202" s="3">
        <f t="shared" si="19"/>
        <v>-2.300766828962443</v>
      </c>
      <c r="G202" s="3">
        <f t="shared" si="20"/>
        <v>70.372483076338668</v>
      </c>
      <c r="H202" s="13">
        <f t="shared" si="17"/>
        <v>-29.403639562301549</v>
      </c>
      <c r="I202" s="13">
        <f t="shared" si="21"/>
        <v>3.504179654949527E-3</v>
      </c>
      <c r="J202" s="9"/>
      <c r="K202" s="13">
        <f t="shared" si="22"/>
        <v>0.55521676275022558</v>
      </c>
      <c r="L202" s="13">
        <f t="shared" si="23"/>
        <v>-0.55521676275022558</v>
      </c>
    </row>
    <row r="203" spans="1:12">
      <c r="A203" s="9"/>
      <c r="B203" s="14">
        <v>2.3624999999999998</v>
      </c>
      <c r="C203" s="15">
        <v>-0.47144750312792433</v>
      </c>
      <c r="D203" s="13">
        <f t="shared" si="16"/>
        <v>-27.011952191210742</v>
      </c>
      <c r="E203" s="3">
        <f t="shared" si="18"/>
        <v>-0.53095420731317899</v>
      </c>
      <c r="F203" s="3">
        <f t="shared" si="19"/>
        <v>-1.4211107905082097</v>
      </c>
      <c r="G203" s="3">
        <f t="shared" si="20"/>
        <v>72.359952105559231</v>
      </c>
      <c r="H203" s="13">
        <f t="shared" si="17"/>
        <v>-30.421435193759304</v>
      </c>
      <c r="I203" s="13">
        <f t="shared" si="21"/>
        <v>3.5410478429914053E-3</v>
      </c>
      <c r="J203" s="9"/>
      <c r="K203" s="13">
        <f t="shared" si="22"/>
        <v>0.54905677715497969</v>
      </c>
      <c r="L203" s="13">
        <f t="shared" si="23"/>
        <v>-0.54905677715497969</v>
      </c>
    </row>
    <row r="204" spans="1:12">
      <c r="A204" s="9"/>
      <c r="B204" s="14">
        <v>2.375</v>
      </c>
      <c r="C204" s="15">
        <v>-0.47144750312792433</v>
      </c>
      <c r="D204" s="13">
        <f t="shared" si="16"/>
        <v>-27.011952191210742</v>
      </c>
      <c r="E204" s="3">
        <f t="shared" si="18"/>
        <v>-0.53741184967803801</v>
      </c>
      <c r="F204" s="3">
        <f t="shared" si="19"/>
        <v>-0.51661138918871918</v>
      </c>
      <c r="G204" s="3">
        <f t="shared" si="20"/>
        <v>73.07737101143951</v>
      </c>
      <c r="H204" s="13">
        <f t="shared" si="17"/>
        <v>-30.791430846870607</v>
      </c>
      <c r="I204" s="13">
        <f t="shared" si="21"/>
        <v>4.351295015783495E-3</v>
      </c>
      <c r="J204" s="9"/>
      <c r="K204" s="13">
        <f t="shared" si="22"/>
        <v>0.54289679155973358</v>
      </c>
      <c r="L204" s="13">
        <f t="shared" si="23"/>
        <v>-0.54289679155973358</v>
      </c>
    </row>
    <row r="205" spans="1:12">
      <c r="A205" s="9"/>
      <c r="B205" s="14">
        <v>2.3874999999999997</v>
      </c>
      <c r="C205" s="15">
        <v>-0.47144750312792433</v>
      </c>
      <c r="D205" s="13">
        <f t="shared" si="16"/>
        <v>-27.011952191210742</v>
      </c>
      <c r="E205" s="3">
        <f t="shared" si="18"/>
        <v>-0.53245115282235955</v>
      </c>
      <c r="F205" s="3">
        <f t="shared" si="19"/>
        <v>0.39685574845427474</v>
      </c>
      <c r="G205" s="3">
        <f t="shared" si="20"/>
        <v>58.52650069183332</v>
      </c>
      <c r="H205" s="13">
        <f t="shared" si="17"/>
        <v>-30.507203853596415</v>
      </c>
      <c r="I205" s="13">
        <f t="shared" si="21"/>
        <v>3.7214452760413667E-3</v>
      </c>
      <c r="J205" s="9"/>
      <c r="K205" s="13">
        <f t="shared" si="22"/>
        <v>0.5367368059644877</v>
      </c>
      <c r="L205" s="13">
        <f t="shared" si="23"/>
        <v>-0.5367368059644877</v>
      </c>
    </row>
    <row r="206" spans="1:12">
      <c r="A206" s="9"/>
      <c r="B206" s="14">
        <v>2.4</v>
      </c>
      <c r="C206" s="15">
        <v>-0.45399421060892431</v>
      </c>
      <c r="D206" s="13">
        <f t="shared" ref="D206:D269" si="24">C206*180/PI()</f>
        <v>-26.011952191264786</v>
      </c>
      <c r="E206" s="3">
        <f t="shared" si="18"/>
        <v>-0.51834569023358212</v>
      </c>
      <c r="F206" s="3">
        <f t="shared" si="19"/>
        <v>1.1284370071021912</v>
      </c>
      <c r="G206" s="3">
        <f t="shared" si="20"/>
        <v>56.951366357670544</v>
      </c>
      <c r="H206" s="13">
        <f t="shared" ref="H206:H269" si="25">E206*180/PI()</f>
        <v>-29.699020379179792</v>
      </c>
      <c r="I206" s="13">
        <f t="shared" si="21"/>
        <v>4.1411129298827495E-3</v>
      </c>
      <c r="J206" s="9"/>
      <c r="K206" s="13">
        <f t="shared" si="22"/>
        <v>0.53057682036924159</v>
      </c>
      <c r="L206" s="13">
        <f t="shared" si="23"/>
        <v>-0.53057682036924159</v>
      </c>
    </row>
    <row r="207" spans="1:12">
      <c r="A207" s="9"/>
      <c r="B207" s="14">
        <v>2.4125000000000001</v>
      </c>
      <c r="C207" s="15">
        <v>-0.41908762556892432</v>
      </c>
      <c r="D207" s="13">
        <f t="shared" si="24"/>
        <v>-24.011952191258288</v>
      </c>
      <c r="E207" s="3">
        <f t="shared" ref="E207:E270" si="26">F207*$C$3+E206</f>
        <v>-0.4953415766514187</v>
      </c>
      <c r="F207" s="3">
        <f t="shared" ref="F207:F270" si="27">G206*$C$3+F206</f>
        <v>1.840329086573073</v>
      </c>
      <c r="G207" s="3">
        <f t="shared" ref="G207:G270" si="28">-($C$4/$C$5)*SIN(E207)-$F$5*IF(F207&gt;0,1,IF(F207=0,0,-1))</f>
        <v>54.355380067401519</v>
      </c>
      <c r="H207" s="13">
        <f t="shared" si="25"/>
        <v>-28.380981759482253</v>
      </c>
      <c r="I207" s="13">
        <f t="shared" ref="I207:I270" si="29">(C207-E207)^2</f>
        <v>5.8146650556914472E-3</v>
      </c>
      <c r="J207" s="9"/>
      <c r="K207" s="13">
        <f t="shared" ref="K207:K270" si="30">-$M$9*B207+$N$9</f>
        <v>0.5244168347739957</v>
      </c>
      <c r="L207" s="13">
        <f t="shared" ref="L207:L270" si="31">-K207</f>
        <v>-0.5244168347739957</v>
      </c>
    </row>
    <row r="208" spans="1:12">
      <c r="A208" s="9"/>
      <c r="B208" s="14">
        <v>2.4249999999999998</v>
      </c>
      <c r="C208" s="15">
        <v>-0.40163433304892432</v>
      </c>
      <c r="D208" s="13">
        <f t="shared" si="24"/>
        <v>-23.011952191255041</v>
      </c>
      <c r="E208" s="3">
        <f t="shared" si="26"/>
        <v>-0.46384443493372379</v>
      </c>
      <c r="F208" s="3">
        <f t="shared" si="27"/>
        <v>2.5197713374155919</v>
      </c>
      <c r="G208" s="3">
        <f t="shared" si="28"/>
        <v>50.748582930229212</v>
      </c>
      <c r="H208" s="13">
        <f t="shared" si="25"/>
        <v>-26.576328472332897</v>
      </c>
      <c r="I208" s="13">
        <f t="shared" si="29"/>
        <v>3.8700967765171309E-3</v>
      </c>
      <c r="J208" s="9"/>
      <c r="K208" s="13">
        <f t="shared" si="30"/>
        <v>0.51825684917874981</v>
      </c>
      <c r="L208" s="13">
        <f t="shared" si="31"/>
        <v>-0.51825684917874981</v>
      </c>
    </row>
    <row r="209" spans="1:12">
      <c r="A209" s="9"/>
      <c r="B209" s="14">
        <v>2.4375</v>
      </c>
      <c r="C209" s="15">
        <v>-0.34927445548892433</v>
      </c>
      <c r="D209" s="13">
        <f t="shared" si="24"/>
        <v>-20.011952191245296</v>
      </c>
      <c r="E209" s="3">
        <f t="shared" si="26"/>
        <v>-0.42441782713318055</v>
      </c>
      <c r="F209" s="3">
        <f t="shared" si="27"/>
        <v>3.154128624043457</v>
      </c>
      <c r="G209" s="3">
        <f t="shared" si="28"/>
        <v>46.153462316047097</v>
      </c>
      <c r="H209" s="13">
        <f t="shared" si="25"/>
        <v>-24.317350244844203</v>
      </c>
      <c r="I209" s="13">
        <f t="shared" si="29"/>
        <v>5.6465263020668097E-3</v>
      </c>
      <c r="J209" s="9"/>
      <c r="K209" s="13">
        <f t="shared" si="30"/>
        <v>0.5120968635835037</v>
      </c>
      <c r="L209" s="13">
        <f t="shared" si="31"/>
        <v>-0.5120968635835037</v>
      </c>
    </row>
    <row r="210" spans="1:12">
      <c r="A210" s="9"/>
      <c r="B210" s="14">
        <v>2.4499999999999997</v>
      </c>
      <c r="C210" s="15">
        <v>-0.31436787044892434</v>
      </c>
      <c r="D210" s="13">
        <f t="shared" si="24"/>
        <v>-18.011952191238798</v>
      </c>
      <c r="E210" s="3">
        <f t="shared" si="26"/>
        <v>-0.37777974084575494</v>
      </c>
      <c r="F210" s="3">
        <f t="shared" si="27"/>
        <v>3.7310469029940458</v>
      </c>
      <c r="G210" s="3">
        <f t="shared" si="28"/>
        <v>40.611761155240742</v>
      </c>
      <c r="H210" s="13">
        <f t="shared" si="25"/>
        <v>-21.645184736007756</v>
      </c>
      <c r="I210" s="13">
        <f t="shared" si="29"/>
        <v>4.0210653072244419E-3</v>
      </c>
      <c r="J210" s="9"/>
      <c r="K210" s="13">
        <f t="shared" si="30"/>
        <v>0.50593687798825782</v>
      </c>
      <c r="L210" s="13">
        <f t="shared" si="31"/>
        <v>-0.50593687798825782</v>
      </c>
    </row>
    <row r="211" spans="1:12">
      <c r="A211" s="9"/>
      <c r="B211" s="14">
        <v>2.4624999999999999</v>
      </c>
      <c r="C211" s="15">
        <v>-0.26200799288892435</v>
      </c>
      <c r="D211" s="13">
        <f t="shared" si="24"/>
        <v>-15.011952191229049</v>
      </c>
      <c r="E211" s="3">
        <f t="shared" si="26"/>
        <v>-0.32479606687782298</v>
      </c>
      <c r="F211" s="3">
        <f t="shared" si="27"/>
        <v>4.2386939174345555</v>
      </c>
      <c r="G211" s="3">
        <f t="shared" si="28"/>
        <v>34.191095648954224</v>
      </c>
      <c r="H211" s="13">
        <f t="shared" si="25"/>
        <v>-18.609443834548085</v>
      </c>
      <c r="I211" s="13">
        <f t="shared" si="29"/>
        <v>3.942342235235409E-3</v>
      </c>
      <c r="J211" s="9"/>
      <c r="K211" s="13">
        <f t="shared" si="30"/>
        <v>0.49977689239301171</v>
      </c>
      <c r="L211" s="13">
        <f t="shared" si="31"/>
        <v>-0.49977689239301171</v>
      </c>
    </row>
    <row r="212" spans="1:12">
      <c r="A212" s="9"/>
      <c r="B212" s="14">
        <v>2.4750000000000001</v>
      </c>
      <c r="C212" s="15">
        <v>-0.2096481153289243</v>
      </c>
      <c r="D212" s="13">
        <f t="shared" si="24"/>
        <v>-12.011952191219301</v>
      </c>
      <c r="E212" s="3">
        <f t="shared" si="26"/>
        <v>-0.26647003421474191</v>
      </c>
      <c r="F212" s="3">
        <f t="shared" si="27"/>
        <v>4.6660826130464832</v>
      </c>
      <c r="G212" s="3">
        <f t="shared" si="28"/>
        <v>26.990062799084477</v>
      </c>
      <c r="H212" s="13">
        <f t="shared" si="25"/>
        <v>-15.267608327211356</v>
      </c>
      <c r="I212" s="13">
        <f t="shared" si="29"/>
        <v>3.2287304658664361E-3</v>
      </c>
      <c r="J212" s="9"/>
      <c r="K212" s="13">
        <f t="shared" si="30"/>
        <v>0.4936169067977656</v>
      </c>
      <c r="L212" s="13">
        <f t="shared" si="31"/>
        <v>-0.4936169067977656</v>
      </c>
    </row>
    <row r="213" spans="1:12">
      <c r="A213" s="9"/>
      <c r="B213" s="14">
        <v>2.4874999999999998</v>
      </c>
      <c r="C213" s="15">
        <v>-0.15728823776892428</v>
      </c>
      <c r="D213" s="13">
        <f t="shared" si="24"/>
        <v>-9.0119521912095522</v>
      </c>
      <c r="E213" s="3">
        <f t="shared" si="26"/>
        <v>-0.20392680423930393</v>
      </c>
      <c r="F213" s="3">
        <f t="shared" si="27"/>
        <v>5.0034583980350389</v>
      </c>
      <c r="G213" s="3">
        <f t="shared" si="28"/>
        <v>19.140593252957622</v>
      </c>
      <c r="H213" s="13">
        <f t="shared" si="25"/>
        <v>-11.68414521250266</v>
      </c>
      <c r="I213" s="13">
        <f t="shared" si="29"/>
        <v>2.1751558824120204E-3</v>
      </c>
      <c r="J213" s="9"/>
      <c r="K213" s="13">
        <f t="shared" si="30"/>
        <v>0.48745692120251971</v>
      </c>
      <c r="L213" s="13">
        <f t="shared" si="31"/>
        <v>-0.48745692120251971</v>
      </c>
    </row>
    <row r="214" spans="1:12">
      <c r="A214" s="9"/>
      <c r="B214" s="14">
        <v>2.5</v>
      </c>
      <c r="C214" s="15">
        <v>-0.10492836020992428</v>
      </c>
      <c r="D214" s="13">
        <f t="shared" si="24"/>
        <v>-6.0119521912571017</v>
      </c>
      <c r="E214" s="3">
        <f t="shared" si="26"/>
        <v>-0.1383928565680913</v>
      </c>
      <c r="F214" s="3">
        <f t="shared" si="27"/>
        <v>5.2427158136970089</v>
      </c>
      <c r="G214" s="3">
        <f t="shared" si="28"/>
        <v>10.806636470733707</v>
      </c>
      <c r="H214" s="13">
        <f t="shared" si="25"/>
        <v>-7.929326596110986</v>
      </c>
      <c r="I214" s="13">
        <f t="shared" si="29"/>
        <v>1.1198725165057738E-3</v>
      </c>
      <c r="J214" s="9"/>
      <c r="K214" s="13">
        <f t="shared" si="30"/>
        <v>0.48129693560727382</v>
      </c>
      <c r="L214" s="13">
        <f t="shared" si="31"/>
        <v>-0.48129693560727382</v>
      </c>
    </row>
    <row r="215" spans="1:12">
      <c r="A215" s="9"/>
      <c r="B215" s="14">
        <v>2.5124999999999997</v>
      </c>
      <c r="C215" s="15">
        <v>-5.2568482649724295E-2</v>
      </c>
      <c r="D215" s="13">
        <f t="shared" si="24"/>
        <v>-3.0119521912358969</v>
      </c>
      <c r="E215" s="3">
        <f t="shared" si="26"/>
        <v>-7.1170371948326552E-2</v>
      </c>
      <c r="F215" s="3">
        <f t="shared" si="27"/>
        <v>5.3777987695811804</v>
      </c>
      <c r="G215" s="3">
        <f t="shared" si="28"/>
        <v>2.1788433004286176</v>
      </c>
      <c r="H215" s="13">
        <f t="shared" si="25"/>
        <v>-4.0777619390153772</v>
      </c>
      <c r="I215" s="13">
        <f t="shared" si="29"/>
        <v>3.4603028547745319E-4</v>
      </c>
      <c r="J215" s="9"/>
      <c r="K215" s="13">
        <f t="shared" si="30"/>
        <v>0.47513695001202794</v>
      </c>
      <c r="L215" s="13">
        <f t="shared" si="31"/>
        <v>-0.47513695001202794</v>
      </c>
    </row>
    <row r="216" spans="1:12">
      <c r="A216" s="9"/>
      <c r="B216" s="14">
        <v>2.5249999999999999</v>
      </c>
      <c r="C216" s="15">
        <v>1.7244687429975706E-2</v>
      </c>
      <c r="D216" s="13">
        <f t="shared" si="24"/>
        <v>0.98804780875991027</v>
      </c>
      <c r="E216" s="3">
        <f t="shared" si="26"/>
        <v>-3.6074430628698223E-3</v>
      </c>
      <c r="F216" s="3">
        <f t="shared" si="27"/>
        <v>5.4050343108365384</v>
      </c>
      <c r="G216" s="3">
        <f t="shared" si="28"/>
        <v>-6.5343560567089813</v>
      </c>
      <c r="H216" s="13">
        <f t="shared" si="25"/>
        <v>-0.2066912623361877</v>
      </c>
      <c r="I216" s="13">
        <f t="shared" si="29"/>
        <v>4.3481134609065831E-4</v>
      </c>
      <c r="J216" s="9"/>
      <c r="K216" s="13">
        <f t="shared" si="30"/>
        <v>0.46897696441678183</v>
      </c>
      <c r="L216" s="13">
        <f t="shared" si="31"/>
        <v>-0.46897696441678183</v>
      </c>
    </row>
    <row r="217" spans="1:12">
      <c r="A217" s="9"/>
      <c r="B217" s="14">
        <v>2.5375000000000001</v>
      </c>
      <c r="C217" s="15">
        <v>6.9604564989875703E-2</v>
      </c>
      <c r="D217" s="13">
        <f t="shared" si="24"/>
        <v>3.9880478087639273</v>
      </c>
      <c r="E217" s="3">
        <f t="shared" si="26"/>
        <v>6.2934492688726126E-2</v>
      </c>
      <c r="F217" s="3">
        <f t="shared" si="27"/>
        <v>5.3233548601276759</v>
      </c>
      <c r="G217" s="3">
        <f t="shared" si="28"/>
        <v>-15.118156593443395</v>
      </c>
      <c r="H217" s="13">
        <f t="shared" si="25"/>
        <v>3.6058808168609433</v>
      </c>
      <c r="I217" s="13">
        <f t="shared" si="29"/>
        <v>4.4489864502562805E-5</v>
      </c>
      <c r="J217" s="9"/>
      <c r="K217" s="13">
        <f t="shared" si="30"/>
        <v>0.46281697882153572</v>
      </c>
      <c r="L217" s="13">
        <f t="shared" si="31"/>
        <v>-0.46281697882153572</v>
      </c>
    </row>
    <row r="218" spans="1:12">
      <c r="A218" s="9"/>
      <c r="B218" s="14">
        <v>2.5499999999999998</v>
      </c>
      <c r="C218" s="15">
        <v>0.13941773507007571</v>
      </c>
      <c r="D218" s="13">
        <f t="shared" si="24"/>
        <v>7.9880478087883819</v>
      </c>
      <c r="E218" s="3">
        <f t="shared" si="26"/>
        <v>0.12711421647259655</v>
      </c>
      <c r="F218" s="3">
        <f t="shared" si="27"/>
        <v>5.1343779027096339</v>
      </c>
      <c r="G218" s="3">
        <f t="shared" si="28"/>
        <v>-23.363618753865545</v>
      </c>
      <c r="H218" s="13">
        <f t="shared" si="25"/>
        <v>7.2831081199921091</v>
      </c>
      <c r="I218" s="13">
        <f t="shared" si="29"/>
        <v>1.5137656987851563E-4</v>
      </c>
      <c r="J218" s="9"/>
      <c r="K218" s="13">
        <f t="shared" si="30"/>
        <v>0.45665699322628983</v>
      </c>
      <c r="L218" s="13">
        <f t="shared" si="31"/>
        <v>-0.45665699322628983</v>
      </c>
    </row>
    <row r="219" spans="1:12">
      <c r="A219" s="9"/>
      <c r="B219" s="14">
        <v>2.5625</v>
      </c>
      <c r="C219" s="15">
        <v>0.19177761262907572</v>
      </c>
      <c r="D219" s="13">
        <f t="shared" si="24"/>
        <v>10.988047808740836</v>
      </c>
      <c r="E219" s="3">
        <f t="shared" si="26"/>
        <v>0.18764337482617549</v>
      </c>
      <c r="F219" s="3">
        <f t="shared" si="27"/>
        <v>4.8423326682863141</v>
      </c>
      <c r="G219" s="3">
        <f t="shared" si="28"/>
        <v>-31.078923395716973</v>
      </c>
      <c r="H219" s="13">
        <f t="shared" si="25"/>
        <v>10.751173431131214</v>
      </c>
      <c r="I219" s="13">
        <f t="shared" si="29"/>
        <v>1.7091922210929332E-5</v>
      </c>
      <c r="J219" s="9"/>
      <c r="K219" s="13">
        <f t="shared" si="30"/>
        <v>0.45049700763104372</v>
      </c>
      <c r="L219" s="13">
        <f t="shared" si="31"/>
        <v>-0.45049700763104372</v>
      </c>
    </row>
    <row r="220" spans="1:12">
      <c r="A220" s="9"/>
      <c r="B220" s="14">
        <v>2.5749999999999997</v>
      </c>
      <c r="C220" s="15">
        <v>0.24413749018907571</v>
      </c>
      <c r="D220" s="13">
        <f t="shared" si="24"/>
        <v>13.988047808750579</v>
      </c>
      <c r="E220" s="3">
        <f t="shared" si="26"/>
        <v>0.24331645139917363</v>
      </c>
      <c r="F220" s="3">
        <f t="shared" si="27"/>
        <v>4.4538461258398518</v>
      </c>
      <c r="G220" s="3">
        <f t="shared" si="28"/>
        <v>-38.098049607886566</v>
      </c>
      <c r="H220" s="13">
        <f t="shared" si="25"/>
        <v>13.941005751272662</v>
      </c>
      <c r="I220" s="13">
        <f t="shared" si="29"/>
        <v>6.7410469452387899E-7</v>
      </c>
      <c r="J220" s="9"/>
      <c r="K220" s="13">
        <f t="shared" si="30"/>
        <v>0.44433702203579784</v>
      </c>
      <c r="L220" s="13">
        <f t="shared" si="31"/>
        <v>-0.44433702203579784</v>
      </c>
    </row>
    <row r="221" spans="1:12">
      <c r="A221" s="9"/>
      <c r="B221" s="14">
        <v>2.5874999999999999</v>
      </c>
      <c r="C221" s="15">
        <v>0.27904407522907571</v>
      </c>
      <c r="D221" s="13">
        <f t="shared" si="24"/>
        <v>15.988047808757077</v>
      </c>
      <c r="E221" s="3">
        <f t="shared" si="26"/>
        <v>0.29303670772093948</v>
      </c>
      <c r="F221" s="3">
        <f t="shared" si="27"/>
        <v>3.9776205057412697</v>
      </c>
      <c r="G221" s="3">
        <f t="shared" si="28"/>
        <v>-44.285849128305316</v>
      </c>
      <c r="H221" s="13">
        <f t="shared" si="25"/>
        <v>16.789766594818499</v>
      </c>
      <c r="I221" s="13">
        <f t="shared" si="29"/>
        <v>1.9579376405236189E-4</v>
      </c>
      <c r="J221" s="9"/>
      <c r="K221" s="13">
        <f t="shared" si="30"/>
        <v>0.43817703644055173</v>
      </c>
      <c r="L221" s="13">
        <f t="shared" si="31"/>
        <v>-0.43817703644055173</v>
      </c>
    </row>
    <row r="222" spans="1:12">
      <c r="A222" s="9"/>
      <c r="B222" s="14">
        <v>2.6</v>
      </c>
      <c r="C222" s="15">
        <v>0.3314039527890757</v>
      </c>
      <c r="D222" s="13">
        <f t="shared" si="24"/>
        <v>18.988047808766826</v>
      </c>
      <c r="E222" s="3">
        <f t="shared" si="26"/>
        <v>0.33583730011640767</v>
      </c>
      <c r="F222" s="3">
        <f t="shared" si="27"/>
        <v>3.424047391637453</v>
      </c>
      <c r="G222" s="3">
        <f t="shared" si="28"/>
        <v>-49.539233292077895</v>
      </c>
      <c r="H222" s="13">
        <f t="shared" si="25"/>
        <v>19.24205989973855</v>
      </c>
      <c r="I222" s="13">
        <f t="shared" si="29"/>
        <v>1.9654568524761531E-5</v>
      </c>
      <c r="J222" s="9"/>
      <c r="K222" s="13">
        <f t="shared" si="30"/>
        <v>0.43201705084530584</v>
      </c>
      <c r="L222" s="13">
        <f t="shared" si="31"/>
        <v>-0.43201705084530584</v>
      </c>
    </row>
    <row r="223" spans="1:12">
      <c r="A223" s="9"/>
      <c r="B223" s="14">
        <v>2.6124999999999998</v>
      </c>
      <c r="C223" s="15">
        <v>0.36631053782907569</v>
      </c>
      <c r="D223" s="13">
        <f t="shared" si="24"/>
        <v>20.988047808773324</v>
      </c>
      <c r="E223" s="3">
        <f t="shared" si="26"/>
        <v>0.37089738730998867</v>
      </c>
      <c r="F223" s="3">
        <f t="shared" si="27"/>
        <v>2.8048069754864793</v>
      </c>
      <c r="G223" s="3">
        <f t="shared" si="28"/>
        <v>-53.784915529165524</v>
      </c>
      <c r="H223" s="13">
        <f t="shared" si="25"/>
        <v>21.25085492529141</v>
      </c>
      <c r="I223" s="13">
        <f t="shared" si="29"/>
        <v>2.1039188160551674E-5</v>
      </c>
      <c r="J223" s="9"/>
      <c r="K223" s="13">
        <f t="shared" si="30"/>
        <v>0.42585706525005995</v>
      </c>
      <c r="L223" s="13">
        <f t="shared" si="31"/>
        <v>-0.42585706525005995</v>
      </c>
    </row>
    <row r="224" spans="1:12">
      <c r="A224" s="9"/>
      <c r="B224" s="14">
        <v>2.625</v>
      </c>
      <c r="C224" s="15">
        <v>0.38376383034907569</v>
      </c>
      <c r="D224" s="13">
        <f t="shared" si="24"/>
        <v>21.988047808776571</v>
      </c>
      <c r="E224" s="3">
        <f t="shared" si="26"/>
        <v>0.39755358145213754</v>
      </c>
      <c r="F224" s="3">
        <f t="shared" si="27"/>
        <v>2.1324955313719101</v>
      </c>
      <c r="G224" s="3">
        <f t="shared" si="28"/>
        <v>-56.974705899743114</v>
      </c>
      <c r="H224" s="13">
        <f t="shared" si="25"/>
        <v>22.778142347517885</v>
      </c>
      <c r="I224" s="13">
        <f t="shared" si="29"/>
        <v>1.9015723548439562E-4</v>
      </c>
      <c r="J224" s="9"/>
      <c r="K224" s="13">
        <f t="shared" si="30"/>
        <v>0.41969707965481384</v>
      </c>
      <c r="L224" s="13">
        <f t="shared" si="31"/>
        <v>-0.41969707965481384</v>
      </c>
    </row>
    <row r="225" spans="1:12">
      <c r="A225" s="9"/>
      <c r="B225" s="14">
        <v>2.6374999999999997</v>
      </c>
      <c r="C225" s="15">
        <v>0.40121712286907568</v>
      </c>
      <c r="D225" s="13">
        <f t="shared" si="24"/>
        <v>22.988047808779822</v>
      </c>
      <c r="E225" s="3">
        <f t="shared" si="26"/>
        <v>0.41530747779745153</v>
      </c>
      <c r="F225" s="3">
        <f t="shared" si="27"/>
        <v>1.420311707625121</v>
      </c>
      <c r="G225" s="3">
        <f t="shared" si="28"/>
        <v>-59.079649312676523</v>
      </c>
      <c r="H225" s="13">
        <f t="shared" si="25"/>
        <v>23.795365678017117</v>
      </c>
      <c r="I225" s="13">
        <f t="shared" si="29"/>
        <v>1.9853810200760554E-4</v>
      </c>
      <c r="J225" s="9"/>
      <c r="K225" s="13">
        <f t="shared" si="30"/>
        <v>0.41353709405956796</v>
      </c>
      <c r="L225" s="13">
        <f t="shared" si="31"/>
        <v>-0.41353709405956796</v>
      </c>
    </row>
    <row r="226" spans="1:12">
      <c r="A226" s="9"/>
      <c r="B226" s="14">
        <v>2.65</v>
      </c>
      <c r="C226" s="15">
        <v>0.40121712286907568</v>
      </c>
      <c r="D226" s="13">
        <f t="shared" si="24"/>
        <v>22.988047808779822</v>
      </c>
      <c r="E226" s="3">
        <f t="shared" si="26"/>
        <v>0.42383017893765984</v>
      </c>
      <c r="F226" s="3">
        <f t="shared" si="27"/>
        <v>0.68181609121666442</v>
      </c>
      <c r="G226" s="3">
        <f t="shared" si="28"/>
        <v>-60.084329915500696</v>
      </c>
      <c r="H226" s="13">
        <f t="shared" si="25"/>
        <v>24.283680483402389</v>
      </c>
      <c r="I226" s="13">
        <f t="shared" si="29"/>
        <v>5.1135030476093084E-4</v>
      </c>
      <c r="J226" s="9"/>
      <c r="K226" s="13">
        <f t="shared" si="30"/>
        <v>0.40737710846432185</v>
      </c>
      <c r="L226" s="13">
        <f t="shared" si="31"/>
        <v>-0.40737710846432185</v>
      </c>
    </row>
    <row r="227" spans="1:12">
      <c r="A227" s="9"/>
      <c r="B227" s="14">
        <v>2.6625000000000001</v>
      </c>
      <c r="C227" s="15">
        <v>0.40121712286907568</v>
      </c>
      <c r="D227" s="13">
        <f t="shared" si="24"/>
        <v>22.988047808779822</v>
      </c>
      <c r="E227" s="3">
        <f t="shared" si="26"/>
        <v>0.42296470352857118</v>
      </c>
      <c r="F227" s="3">
        <f t="shared" si="27"/>
        <v>-6.9238032727094279E-2</v>
      </c>
      <c r="G227" s="3">
        <f t="shared" si="28"/>
        <v>-45.98247985435939</v>
      </c>
      <c r="H227" s="13">
        <f t="shared" si="25"/>
        <v>24.234092395189247</v>
      </c>
      <c r="I227" s="13">
        <f t="shared" si="29"/>
        <v>4.7295726454126284E-4</v>
      </c>
      <c r="J227" s="9"/>
      <c r="K227" s="13">
        <f t="shared" si="30"/>
        <v>0.40121712286907574</v>
      </c>
      <c r="L227" s="13">
        <f t="shared" si="31"/>
        <v>-0.40121712286907574</v>
      </c>
    </row>
    <row r="228" spans="1:12">
      <c r="A228" s="9"/>
      <c r="B228" s="14">
        <v>2.6749999999999998</v>
      </c>
      <c r="C228" s="15">
        <v>0.40121712286907568</v>
      </c>
      <c r="D228" s="13">
        <f t="shared" si="24"/>
        <v>22.988047808779822</v>
      </c>
      <c r="E228" s="3">
        <f t="shared" si="26"/>
        <v>0.41491446564223883</v>
      </c>
      <c r="F228" s="3">
        <f t="shared" si="27"/>
        <v>-0.64401903090658663</v>
      </c>
      <c r="G228" s="3">
        <f t="shared" si="28"/>
        <v>-45.033228102450025</v>
      </c>
      <c r="H228" s="13">
        <f t="shared" si="25"/>
        <v>23.772847740226084</v>
      </c>
      <c r="I228" s="13">
        <f t="shared" si="29"/>
        <v>1.8761719904552467E-4</v>
      </c>
      <c r="J228" s="9"/>
      <c r="K228" s="13">
        <f t="shared" si="30"/>
        <v>0.39505713727382985</v>
      </c>
      <c r="L228" s="13">
        <f t="shared" si="31"/>
        <v>-0.39505713727382985</v>
      </c>
    </row>
    <row r="229" spans="1:12">
      <c r="A229" s="9"/>
      <c r="B229" s="14">
        <v>2.6875</v>
      </c>
      <c r="C229" s="15">
        <v>0.38376383034907569</v>
      </c>
      <c r="D229" s="13">
        <f t="shared" si="24"/>
        <v>21.988047808776571</v>
      </c>
      <c r="E229" s="3">
        <f t="shared" si="26"/>
        <v>0.3998277858648987</v>
      </c>
      <c r="F229" s="3">
        <f t="shared" si="27"/>
        <v>-1.2069343821872121</v>
      </c>
      <c r="G229" s="3">
        <f t="shared" si="28"/>
        <v>-43.245234499067685</v>
      </c>
      <c r="H229" s="13">
        <f t="shared" si="25"/>
        <v>22.908444662119127</v>
      </c>
      <c r="I229" s="13">
        <f t="shared" si="29"/>
        <v>2.5805066681434063E-4</v>
      </c>
      <c r="J229" s="9"/>
      <c r="K229" s="13">
        <f t="shared" si="30"/>
        <v>0.38889715167858396</v>
      </c>
      <c r="L229" s="13">
        <f t="shared" si="31"/>
        <v>-0.38889715167858396</v>
      </c>
    </row>
    <row r="230" spans="1:12">
      <c r="A230" s="9"/>
      <c r="B230" s="14">
        <v>2.6999999999999997</v>
      </c>
      <c r="C230" s="15">
        <v>0.36631053782907569</v>
      </c>
      <c r="D230" s="13">
        <f t="shared" si="24"/>
        <v>20.988047808773324</v>
      </c>
      <c r="E230" s="3">
        <f t="shared" si="26"/>
        <v>0.37798403819707921</v>
      </c>
      <c r="F230" s="3">
        <f t="shared" si="27"/>
        <v>-1.7474998134255582</v>
      </c>
      <c r="G230" s="3">
        <f t="shared" si="28"/>
        <v>-40.636271156990183</v>
      </c>
      <c r="H230" s="13">
        <f t="shared" si="25"/>
        <v>21.656890112004337</v>
      </c>
      <c r="I230" s="13">
        <f t="shared" si="29"/>
        <v>1.362706108417783E-4</v>
      </c>
      <c r="J230" s="9"/>
      <c r="K230" s="13">
        <f t="shared" si="30"/>
        <v>0.38273716608333808</v>
      </c>
      <c r="L230" s="13">
        <f t="shared" si="31"/>
        <v>-0.38273716608333808</v>
      </c>
    </row>
    <row r="231" spans="1:12">
      <c r="A231" s="9"/>
      <c r="B231" s="14">
        <v>2.7124999999999999</v>
      </c>
      <c r="C231" s="15">
        <v>0.3314039527890757</v>
      </c>
      <c r="D231" s="13">
        <f t="shared" si="24"/>
        <v>18.988047808766826</v>
      </c>
      <c r="E231" s="3">
        <f t="shared" si="26"/>
        <v>0.34979087316098001</v>
      </c>
      <c r="F231" s="3">
        <f t="shared" si="27"/>
        <v>-2.2554532028879355</v>
      </c>
      <c r="G231" s="3">
        <f t="shared" si="28"/>
        <v>-37.235529766617319</v>
      </c>
      <c r="H231" s="13">
        <f t="shared" si="25"/>
        <v>20.041540744320056</v>
      </c>
      <c r="I231" s="13">
        <f t="shared" si="29"/>
        <v>3.3807884076274985E-4</v>
      </c>
      <c r="J231" s="9"/>
      <c r="K231" s="13">
        <f t="shared" si="30"/>
        <v>0.37657718048809197</v>
      </c>
      <c r="L231" s="13">
        <f t="shared" si="31"/>
        <v>-0.37657718048809197</v>
      </c>
    </row>
    <row r="232" spans="1:12">
      <c r="A232" s="9"/>
      <c r="B232" s="14">
        <v>2.7250000000000001</v>
      </c>
      <c r="C232" s="15">
        <v>0.3139506602690757</v>
      </c>
      <c r="D232" s="13">
        <f t="shared" si="24"/>
        <v>17.988047808763575</v>
      </c>
      <c r="E232" s="3">
        <f t="shared" si="26"/>
        <v>0.31577965659884688</v>
      </c>
      <c r="F232" s="3">
        <f t="shared" si="27"/>
        <v>-2.7208973249706521</v>
      </c>
      <c r="G232" s="3">
        <f t="shared" si="28"/>
        <v>-33.08645735509706</v>
      </c>
      <c r="H232" s="13">
        <f t="shared" si="25"/>
        <v>18.092841579204382</v>
      </c>
      <c r="I232" s="13">
        <f t="shared" si="29"/>
        <v>3.3452275743164541E-6</v>
      </c>
      <c r="J232" s="9"/>
      <c r="K232" s="13">
        <f t="shared" si="30"/>
        <v>0.37041719489284586</v>
      </c>
      <c r="L232" s="13">
        <f t="shared" si="31"/>
        <v>-0.37041719489284586</v>
      </c>
    </row>
    <row r="233" spans="1:12">
      <c r="A233" s="9"/>
      <c r="B233" s="14">
        <v>2.7374999999999998</v>
      </c>
      <c r="C233" s="15">
        <v>0.27904407522907571</v>
      </c>
      <c r="D233" s="13">
        <f t="shared" si="24"/>
        <v>15.988047808757077</v>
      </c>
      <c r="E233" s="3">
        <f t="shared" si="26"/>
        <v>0.27659868107497981</v>
      </c>
      <c r="F233" s="3">
        <f t="shared" si="27"/>
        <v>-3.1344780419093654</v>
      </c>
      <c r="G233" s="3">
        <f t="shared" si="28"/>
        <v>-28.249550189267545</v>
      </c>
      <c r="H233" s="13">
        <f t="shared" si="25"/>
        <v>15.847937044481419</v>
      </c>
      <c r="I233" s="13">
        <f t="shared" si="29"/>
        <v>5.9799525688863652E-6</v>
      </c>
      <c r="J233" s="9"/>
      <c r="K233" s="13">
        <f t="shared" si="30"/>
        <v>0.36425720929759997</v>
      </c>
      <c r="L233" s="13">
        <f t="shared" si="31"/>
        <v>-0.36425720929759997</v>
      </c>
    </row>
    <row r="234" spans="1:12">
      <c r="A234" s="9"/>
      <c r="B234" s="14">
        <v>2.75</v>
      </c>
      <c r="C234" s="15">
        <v>0.24413749018907571</v>
      </c>
      <c r="D234" s="13">
        <f t="shared" si="24"/>
        <v>13.988047808750579</v>
      </c>
      <c r="E234" s="3">
        <f t="shared" si="26"/>
        <v>0.23300371333403969</v>
      </c>
      <c r="F234" s="3">
        <f t="shared" si="27"/>
        <v>-3.4875974192752097</v>
      </c>
      <c r="G234" s="3">
        <f t="shared" si="28"/>
        <v>-22.804471635323608</v>
      </c>
      <c r="H234" s="13">
        <f t="shared" si="25"/>
        <v>13.350129384916578</v>
      </c>
      <c r="I234" s="13">
        <f t="shared" si="29"/>
        <v>1.2396098705773589E-4</v>
      </c>
      <c r="J234" s="9"/>
      <c r="K234" s="13">
        <f t="shared" si="30"/>
        <v>0.35809722370235386</v>
      </c>
      <c r="L234" s="13">
        <f t="shared" si="31"/>
        <v>-0.35809722370235386</v>
      </c>
    </row>
    <row r="235" spans="1:12">
      <c r="A235" s="9"/>
      <c r="B235" s="14">
        <v>2.7624999999999997</v>
      </c>
      <c r="C235" s="15">
        <v>0.20923090514907572</v>
      </c>
      <c r="D235" s="13">
        <f t="shared" si="24"/>
        <v>11.988047808744085</v>
      </c>
      <c r="E235" s="3">
        <f t="shared" si="26"/>
        <v>0.18584554690008026</v>
      </c>
      <c r="F235" s="3">
        <f t="shared" si="27"/>
        <v>-3.7726533147167549</v>
      </c>
      <c r="G235" s="3">
        <f t="shared" si="28"/>
        <v>-16.850896346234741</v>
      </c>
      <c r="H235" s="13">
        <f t="shared" si="25"/>
        <v>10.6481654786752</v>
      </c>
      <c r="I235" s="13">
        <f t="shared" si="29"/>
        <v>5.4687498043385989E-4</v>
      </c>
      <c r="J235" s="9"/>
      <c r="K235" s="13">
        <f t="shared" si="30"/>
        <v>0.35193723810710797</v>
      </c>
      <c r="L235" s="13">
        <f t="shared" si="31"/>
        <v>-0.35193723810710797</v>
      </c>
    </row>
    <row r="236" spans="1:12">
      <c r="A236" s="9"/>
      <c r="B236" s="14">
        <v>2.7749999999999999</v>
      </c>
      <c r="C236" s="15">
        <v>0.1743243201090757</v>
      </c>
      <c r="D236" s="13">
        <f t="shared" si="24"/>
        <v>9.9880478087375835</v>
      </c>
      <c r="E236" s="3">
        <f t="shared" si="26"/>
        <v>0.13605442791202166</v>
      </c>
      <c r="F236" s="3">
        <f t="shared" si="27"/>
        <v>-3.9832895190446891</v>
      </c>
      <c r="G236" s="3">
        <f t="shared" si="28"/>
        <v>-10.507632063835821</v>
      </c>
      <c r="H236" s="13">
        <f t="shared" si="25"/>
        <v>7.7953445034257465</v>
      </c>
      <c r="I236" s="13">
        <f t="shared" si="29"/>
        <v>1.4645846487741376E-3</v>
      </c>
      <c r="J236" s="9"/>
      <c r="K236" s="13">
        <f t="shared" si="30"/>
        <v>0.34577725251186209</v>
      </c>
      <c r="L236" s="13">
        <f t="shared" si="31"/>
        <v>-0.34577725251186209</v>
      </c>
    </row>
    <row r="237" spans="1:12">
      <c r="A237" s="9"/>
      <c r="B237" s="14">
        <v>2.7875000000000001</v>
      </c>
      <c r="C237" s="15">
        <v>0.13941773507007571</v>
      </c>
      <c r="D237" s="13">
        <f t="shared" si="24"/>
        <v>7.9880478087883819</v>
      </c>
      <c r="E237" s="3">
        <f t="shared" si="26"/>
        <v>8.4621491413988698E-2</v>
      </c>
      <c r="F237" s="3">
        <f t="shared" si="27"/>
        <v>-4.1146349198426364</v>
      </c>
      <c r="G237" s="3">
        <f t="shared" si="28"/>
        <v>-3.9098216478999568</v>
      </c>
      <c r="H237" s="13">
        <f t="shared" si="25"/>
        <v>4.8484543141240852</v>
      </c>
      <c r="I237" s="13">
        <f t="shared" si="29"/>
        <v>3.0026283188172563E-3</v>
      </c>
      <c r="J237" s="9"/>
      <c r="K237" s="13">
        <f t="shared" si="30"/>
        <v>0.33961726691661598</v>
      </c>
      <c r="L237" s="13">
        <f t="shared" si="31"/>
        <v>-0.33961726691661598</v>
      </c>
    </row>
    <row r="238" spans="1:12">
      <c r="A238" s="9"/>
      <c r="B238" s="14">
        <v>2.8</v>
      </c>
      <c r="C238" s="15">
        <v>0.1045111500300757</v>
      </c>
      <c r="D238" s="13">
        <f t="shared" si="24"/>
        <v>5.988047808781884</v>
      </c>
      <c r="E238" s="3">
        <f t="shared" si="26"/>
        <v>3.2577645283471374E-2</v>
      </c>
      <c r="F238" s="3">
        <f t="shared" si="27"/>
        <v>-4.1635076904413859</v>
      </c>
      <c r="G238" s="3">
        <f t="shared" si="28"/>
        <v>2.7956556116921432</v>
      </c>
      <c r="H238" s="13">
        <f t="shared" si="25"/>
        <v>1.8665615812171821</v>
      </c>
      <c r="I238" s="13">
        <f t="shared" si="29"/>
        <v>5.1744291051297473E-3</v>
      </c>
      <c r="J238" s="9"/>
      <c r="K238" s="13">
        <f t="shared" si="30"/>
        <v>0.33345728132137009</v>
      </c>
      <c r="L238" s="13">
        <f t="shared" si="31"/>
        <v>-0.33345728132137009</v>
      </c>
    </row>
    <row r="239" spans="1:12">
      <c r="A239" s="9"/>
      <c r="B239" s="14">
        <v>2.8125</v>
      </c>
      <c r="C239" s="15">
        <v>6.9604564989875703E-2</v>
      </c>
      <c r="D239" s="13">
        <f t="shared" si="24"/>
        <v>3.9880478087639273</v>
      </c>
      <c r="E239" s="3">
        <f t="shared" si="26"/>
        <v>-1.9029379657719059E-2</v>
      </c>
      <c r="F239" s="3">
        <f t="shared" si="27"/>
        <v>-4.1285619952952342</v>
      </c>
      <c r="G239" s="3">
        <f t="shared" si="28"/>
        <v>9.4561440536581891</v>
      </c>
      <c r="H239" s="13">
        <f t="shared" si="25"/>
        <v>-1.0903031411394051</v>
      </c>
      <c r="I239" s="13">
        <f t="shared" si="29"/>
        <v>7.8559761437928914E-3</v>
      </c>
      <c r="J239" s="9"/>
      <c r="K239" s="13">
        <f t="shared" si="30"/>
        <v>0.32729729572612398</v>
      </c>
      <c r="L239" s="13">
        <f t="shared" si="31"/>
        <v>-0.32729729572612398</v>
      </c>
    </row>
    <row r="240" spans="1:12">
      <c r="A240" s="9"/>
      <c r="B240" s="14">
        <v>2.8249999999999997</v>
      </c>
      <c r="C240" s="15">
        <v>3.4697979949975699E-2</v>
      </c>
      <c r="D240" s="13">
        <f t="shared" si="24"/>
        <v>1.988047808763159</v>
      </c>
      <c r="E240" s="3">
        <f t="shared" si="26"/>
        <v>-6.9158882090525398E-2</v>
      </c>
      <c r="F240" s="3">
        <f t="shared" si="27"/>
        <v>-4.0103601946245071</v>
      </c>
      <c r="G240" s="3">
        <f t="shared" si="28"/>
        <v>15.919841204474551</v>
      </c>
      <c r="H240" s="13">
        <f t="shared" si="25"/>
        <v>-3.9625120596300012</v>
      </c>
      <c r="I240" s="13">
        <f t="shared" si="29"/>
        <v>1.0786247792899677E-2</v>
      </c>
      <c r="J240" s="9"/>
      <c r="K240" s="13">
        <f t="shared" si="30"/>
        <v>0.3211373101308781</v>
      </c>
      <c r="L240" s="13">
        <f t="shared" si="31"/>
        <v>-0.3211373101308781</v>
      </c>
    </row>
    <row r="241" spans="1:12">
      <c r="A241" s="9"/>
      <c r="B241" s="14">
        <v>2.8374999999999999</v>
      </c>
      <c r="C241" s="15">
        <v>-1.7661897609824295E-2</v>
      </c>
      <c r="D241" s="13">
        <f t="shared" si="24"/>
        <v>-1.0119521912351284</v>
      </c>
      <c r="E241" s="3">
        <f t="shared" si="26"/>
        <v>-0.1168009093351326</v>
      </c>
      <c r="F241" s="3">
        <f t="shared" si="27"/>
        <v>-3.811362179568575</v>
      </c>
      <c r="G241" s="3">
        <f t="shared" si="28"/>
        <v>22.042281644632759</v>
      </c>
      <c r="H241" s="13">
        <f t="shared" si="25"/>
        <v>-6.6921991481932759</v>
      </c>
      <c r="I241" s="13">
        <f t="shared" si="29"/>
        <v>9.8285436458708155E-3</v>
      </c>
      <c r="J241" s="9"/>
      <c r="K241" s="13">
        <f t="shared" si="30"/>
        <v>0.31497732453563199</v>
      </c>
      <c r="L241" s="13">
        <f t="shared" si="31"/>
        <v>-0.31497732453563199</v>
      </c>
    </row>
    <row r="242" spans="1:12">
      <c r="A242" s="9"/>
      <c r="B242" s="14">
        <v>2.85</v>
      </c>
      <c r="C242" s="15">
        <v>-5.2568482649724295E-2</v>
      </c>
      <c r="D242" s="13">
        <f t="shared" si="24"/>
        <v>-3.0119521912358969</v>
      </c>
      <c r="E242" s="3">
        <f t="shared" si="26"/>
        <v>-0.16099883007276591</v>
      </c>
      <c r="F242" s="3">
        <f t="shared" si="27"/>
        <v>-3.5358336590106654</v>
      </c>
      <c r="G242" s="3">
        <f t="shared" si="28"/>
        <v>27.691897301381847</v>
      </c>
      <c r="H242" s="13">
        <f t="shared" si="25"/>
        <v>-9.2245534697134044</v>
      </c>
      <c r="I242" s="13">
        <f t="shared" si="29"/>
        <v>1.1757140242281507E-2</v>
      </c>
      <c r="J242" s="9"/>
      <c r="K242" s="13">
        <f t="shared" si="30"/>
        <v>0.30881733894038588</v>
      </c>
      <c r="L242" s="13">
        <f t="shared" si="31"/>
        <v>-0.30881733894038588</v>
      </c>
    </row>
    <row r="243" spans="1:12">
      <c r="A243" s="9"/>
      <c r="B243" s="14">
        <v>2.8624999999999998</v>
      </c>
      <c r="C243" s="15">
        <v>-8.7475067689624292E-2</v>
      </c>
      <c r="D243" s="13">
        <f t="shared" si="24"/>
        <v>-5.0119521912366656</v>
      </c>
      <c r="E243" s="3">
        <f t="shared" si="26"/>
        <v>-0.20086989185705834</v>
      </c>
      <c r="F243" s="3">
        <f t="shared" si="27"/>
        <v>-3.1896849427433924</v>
      </c>
      <c r="G243" s="3">
        <f t="shared" si="28"/>
        <v>32.754064883370347</v>
      </c>
      <c r="H243" s="13">
        <f t="shared" si="25"/>
        <v>-11.508997034658705</v>
      </c>
      <c r="I243" s="13">
        <f t="shared" si="29"/>
        <v>1.2858386147963283E-2</v>
      </c>
      <c r="J243" s="9"/>
      <c r="K243" s="13">
        <f t="shared" si="30"/>
        <v>0.30265735334513999</v>
      </c>
      <c r="L243" s="13">
        <f t="shared" si="31"/>
        <v>-0.30265735334513999</v>
      </c>
    </row>
    <row r="244" spans="1:12">
      <c r="A244" s="9"/>
      <c r="B244" s="14">
        <v>2.875</v>
      </c>
      <c r="C244" s="15">
        <v>-0.10492836020992428</v>
      </c>
      <c r="D244" s="13">
        <f t="shared" si="24"/>
        <v>-6.0119521912571017</v>
      </c>
      <c r="E244" s="3">
        <f t="shared" si="26"/>
        <v>-0.23562313100332413</v>
      </c>
      <c r="F244" s="3">
        <f t="shared" si="27"/>
        <v>-2.7802591317012633</v>
      </c>
      <c r="G244" s="3">
        <f t="shared" si="28"/>
        <v>37.133343969329744</v>
      </c>
      <c r="H244" s="13">
        <f t="shared" si="25"/>
        <v>-13.500210962148572</v>
      </c>
      <c r="I244" s="13">
        <f t="shared" si="29"/>
        <v>1.7081123112739325E-2</v>
      </c>
      <c r="J244" s="9"/>
      <c r="K244" s="13">
        <f t="shared" si="30"/>
        <v>0.2964973677498941</v>
      </c>
      <c r="L244" s="13">
        <f t="shared" si="31"/>
        <v>-0.2964973677498941</v>
      </c>
    </row>
    <row r="245" spans="1:12">
      <c r="A245" s="9"/>
      <c r="B245" s="14">
        <v>2.8874999999999997</v>
      </c>
      <c r="C245" s="15">
        <v>-0.13983494524992429</v>
      </c>
      <c r="D245" s="13">
        <f t="shared" si="24"/>
        <v>-8.0119521912635996</v>
      </c>
      <c r="E245" s="3">
        <f t="shared" si="26"/>
        <v>-0.26457428515438214</v>
      </c>
      <c r="F245" s="3">
        <f t="shared" si="27"/>
        <v>-2.3160923320846414</v>
      </c>
      <c r="G245" s="3">
        <f t="shared" si="28"/>
        <v>40.753936948598515</v>
      </c>
      <c r="H245" s="13">
        <f t="shared" si="25"/>
        <v>-15.158989907036847</v>
      </c>
      <c r="I245" s="13">
        <f t="shared" si="29"/>
        <v>1.555990291979987E-2</v>
      </c>
      <c r="J245" s="9"/>
      <c r="K245" s="13">
        <f t="shared" si="30"/>
        <v>0.29033738215464822</v>
      </c>
      <c r="L245" s="13">
        <f t="shared" si="31"/>
        <v>-0.29033738215464822</v>
      </c>
    </row>
    <row r="246" spans="1:12">
      <c r="A246" s="9"/>
      <c r="B246" s="14">
        <v>2.9</v>
      </c>
      <c r="C246" s="15">
        <v>-0.15728823776892428</v>
      </c>
      <c r="D246" s="13">
        <f t="shared" si="24"/>
        <v>-9.0119521912095522</v>
      </c>
      <c r="E246" s="3">
        <f t="shared" si="26"/>
        <v>-0.28715763665722166</v>
      </c>
      <c r="F246" s="3">
        <f t="shared" si="27"/>
        <v>-1.8066681202271599</v>
      </c>
      <c r="G246" s="3">
        <f t="shared" si="28"/>
        <v>43.558694193164641</v>
      </c>
      <c r="H246" s="13">
        <f t="shared" si="25"/>
        <v>-16.452920635409978</v>
      </c>
      <c r="I246" s="13">
        <f t="shared" si="29"/>
        <v>1.6866060767607695E-2</v>
      </c>
      <c r="J246" s="9"/>
      <c r="K246" s="13">
        <f t="shared" si="30"/>
        <v>0.28417739655940211</v>
      </c>
      <c r="L246" s="13">
        <f t="shared" si="31"/>
        <v>-0.28417739655940211</v>
      </c>
    </row>
    <row r="247" spans="1:12">
      <c r="A247" s="9"/>
      <c r="B247" s="14">
        <v>2.9125000000000001</v>
      </c>
      <c r="C247" s="15">
        <v>-0.17474153028892428</v>
      </c>
      <c r="D247" s="13">
        <f t="shared" si="24"/>
        <v>-10.011952191212801</v>
      </c>
      <c r="E247" s="3">
        <f t="shared" si="26"/>
        <v>-0.30293494219237921</v>
      </c>
      <c r="F247" s="3">
        <f t="shared" si="27"/>
        <v>-1.2621844428126019</v>
      </c>
      <c r="G247" s="3">
        <f t="shared" si="28"/>
        <v>45.507191350128501</v>
      </c>
      <c r="H247" s="13">
        <f t="shared" si="25"/>
        <v>-17.356893654662898</v>
      </c>
      <c r="I247" s="13">
        <f t="shared" si="29"/>
        <v>1.6433550855448859E-2</v>
      </c>
      <c r="J247" s="9"/>
      <c r="K247" s="13">
        <f t="shared" si="30"/>
        <v>0.278017410964156</v>
      </c>
      <c r="L247" s="13">
        <f t="shared" si="31"/>
        <v>-0.278017410964156</v>
      </c>
    </row>
    <row r="248" spans="1:12">
      <c r="A248" s="9"/>
      <c r="B248" s="14">
        <v>2.9249999999999998</v>
      </c>
      <c r="C248" s="15">
        <v>-0.1921948228089243</v>
      </c>
      <c r="D248" s="13">
        <f t="shared" si="24"/>
        <v>-11.011952191216052</v>
      </c>
      <c r="E248" s="3">
        <f t="shared" si="26"/>
        <v>-0.31160174907907917</v>
      </c>
      <c r="F248" s="3">
        <f t="shared" si="27"/>
        <v>-0.69334455093599556</v>
      </c>
      <c r="G248" s="3">
        <f t="shared" si="28"/>
        <v>46.573494032478983</v>
      </c>
      <c r="H248" s="13">
        <f t="shared" si="25"/>
        <v>-17.853465111125725</v>
      </c>
      <c r="I248" s="13">
        <f t="shared" si="29"/>
        <v>1.4258014041286201E-2</v>
      </c>
      <c r="J248" s="9"/>
      <c r="K248" s="13">
        <f t="shared" si="30"/>
        <v>0.27185742536891011</v>
      </c>
      <c r="L248" s="13">
        <f t="shared" si="31"/>
        <v>-0.27185742536891011</v>
      </c>
    </row>
    <row r="249" spans="1:12">
      <c r="A249" s="9"/>
      <c r="B249" s="14">
        <v>2.9375</v>
      </c>
      <c r="C249" s="15">
        <v>-0.1921948228089243</v>
      </c>
      <c r="D249" s="13">
        <f t="shared" si="24"/>
        <v>-11.011952191216052</v>
      </c>
      <c r="E249" s="3">
        <f t="shared" si="26"/>
        <v>-0.31299144752320429</v>
      </c>
      <c r="F249" s="3">
        <f t="shared" si="27"/>
        <v>-0.11117587553000829</v>
      </c>
      <c r="G249" s="3">
        <f t="shared" si="28"/>
        <v>46.744198264029826</v>
      </c>
      <c r="H249" s="13">
        <f t="shared" si="25"/>
        <v>-17.93308896676999</v>
      </c>
      <c r="I249" s="13">
        <f t="shared" si="29"/>
        <v>1.4591824542362599E-2</v>
      </c>
      <c r="J249" s="9"/>
      <c r="K249" s="13">
        <f t="shared" si="30"/>
        <v>0.265697439773664</v>
      </c>
      <c r="L249" s="13">
        <f t="shared" si="31"/>
        <v>-0.265697439773664</v>
      </c>
    </row>
    <row r="250" spans="1:12">
      <c r="A250" s="9"/>
      <c r="B250" s="14">
        <v>2.9499999999999997</v>
      </c>
      <c r="C250" s="15">
        <v>-0.1921948228089243</v>
      </c>
      <c r="D250" s="13">
        <f t="shared" si="24"/>
        <v>-11.011952191216052</v>
      </c>
      <c r="E250" s="3">
        <f t="shared" si="26"/>
        <v>-0.30707736498857474</v>
      </c>
      <c r="F250" s="3">
        <f t="shared" si="27"/>
        <v>0.47312660277036456</v>
      </c>
      <c r="G250" s="3">
        <f t="shared" si="28"/>
        <v>32.017211556682973</v>
      </c>
      <c r="H250" s="13">
        <f t="shared" si="25"/>
        <v>-17.594236997843684</v>
      </c>
      <c r="I250" s="13">
        <f t="shared" si="29"/>
        <v>1.3197998497659161E-2</v>
      </c>
      <c r="J250" s="9"/>
      <c r="K250" s="13">
        <f t="shared" si="30"/>
        <v>0.25953745417841811</v>
      </c>
      <c r="L250" s="13">
        <f t="shared" si="31"/>
        <v>-0.25953745417841811</v>
      </c>
    </row>
    <row r="251" spans="1:12">
      <c r="A251" s="9"/>
      <c r="B251" s="14">
        <v>2.9624999999999999</v>
      </c>
      <c r="C251" s="15">
        <v>-0.1921948228089243</v>
      </c>
      <c r="D251" s="13">
        <f t="shared" si="24"/>
        <v>-11.011952191216052</v>
      </c>
      <c r="E251" s="3">
        <f t="shared" si="26"/>
        <v>-0.29616059314821347</v>
      </c>
      <c r="F251" s="3">
        <f t="shared" si="27"/>
        <v>0.87334174722890179</v>
      </c>
      <c r="G251" s="3">
        <f t="shared" si="28"/>
        <v>30.671705256006859</v>
      </c>
      <c r="H251" s="13">
        <f t="shared" si="25"/>
        <v>-16.968752045483718</v>
      </c>
      <c r="I251" s="13">
        <f t="shared" si="29"/>
        <v>1.0808881402241819E-2</v>
      </c>
      <c r="J251" s="9"/>
      <c r="K251" s="13">
        <f t="shared" si="30"/>
        <v>0.25337746858317223</v>
      </c>
      <c r="L251" s="13">
        <f t="shared" si="31"/>
        <v>-0.25337746858317223</v>
      </c>
    </row>
    <row r="252" spans="1:12">
      <c r="A252" s="9"/>
      <c r="B252" s="14">
        <v>2.9750000000000001</v>
      </c>
      <c r="C252" s="15">
        <v>-0.1921948228089243</v>
      </c>
      <c r="D252" s="13">
        <f t="shared" si="24"/>
        <v>-11.011952191216052</v>
      </c>
      <c r="E252" s="3">
        <f t="shared" si="26"/>
        <v>-0.28045136736160114</v>
      </c>
      <c r="F252" s="3">
        <f t="shared" si="27"/>
        <v>1.2567380629289875</v>
      </c>
      <c r="G252" s="3">
        <f t="shared" si="28"/>
        <v>28.727685615257627</v>
      </c>
      <c r="H252" s="13">
        <f t="shared" si="25"/>
        <v>-16.068679708492752</v>
      </c>
      <c r="I252" s="13">
        <f t="shared" si="29"/>
        <v>7.7892176563786322E-3</v>
      </c>
      <c r="J252" s="9"/>
      <c r="K252" s="13">
        <f t="shared" si="30"/>
        <v>0.24721748298792612</v>
      </c>
      <c r="L252" s="13">
        <f t="shared" si="31"/>
        <v>-0.24721748298792612</v>
      </c>
    </row>
    <row r="253" spans="1:12">
      <c r="A253" s="9"/>
      <c r="B253" s="14">
        <v>2.9874999999999998</v>
      </c>
      <c r="C253" s="15">
        <v>-0.17474153028892428</v>
      </c>
      <c r="D253" s="13">
        <f t="shared" si="24"/>
        <v>-10.011952191212801</v>
      </c>
      <c r="E253" s="3">
        <f t="shared" si="26"/>
        <v>-0.26025344069760481</v>
      </c>
      <c r="F253" s="3">
        <f t="shared" si="27"/>
        <v>1.6158341331197079</v>
      </c>
      <c r="G253" s="3">
        <f t="shared" si="28"/>
        <v>26.215300306032056</v>
      </c>
      <c r="H253" s="13">
        <f t="shared" si="25"/>
        <v>-14.911423755731011</v>
      </c>
      <c r="I253" s="13">
        <f t="shared" si="29"/>
        <v>7.3122868217422058E-3</v>
      </c>
      <c r="J253" s="9"/>
      <c r="K253" s="13">
        <f t="shared" si="30"/>
        <v>0.24105749739268023</v>
      </c>
      <c r="L253" s="13">
        <f t="shared" si="31"/>
        <v>-0.24105749739268023</v>
      </c>
    </row>
    <row r="254" spans="1:12">
      <c r="A254" s="9"/>
      <c r="B254" s="14">
        <v>3</v>
      </c>
      <c r="C254" s="15">
        <v>-0.15728823776892428</v>
      </c>
      <c r="D254" s="13">
        <f t="shared" si="24"/>
        <v>-9.0119521912095522</v>
      </c>
      <c r="E254" s="3">
        <f t="shared" si="26"/>
        <v>-0.23595937336079095</v>
      </c>
      <c r="F254" s="3">
        <f t="shared" si="27"/>
        <v>1.9435253869451086</v>
      </c>
      <c r="G254" s="3">
        <f t="shared" si="28"/>
        <v>23.175544841916256</v>
      </c>
      <c r="H254" s="13">
        <f t="shared" si="25"/>
        <v>-13.519476230124949</v>
      </c>
      <c r="I254" s="13">
        <f t="shared" si="29"/>
        <v>6.1891475753138711E-3</v>
      </c>
      <c r="J254" s="9"/>
      <c r="K254" s="13">
        <f t="shared" si="30"/>
        <v>0.23489751179743412</v>
      </c>
      <c r="L254" s="13">
        <f t="shared" si="31"/>
        <v>-0.23489751179743412</v>
      </c>
    </row>
    <row r="255" spans="1:12">
      <c r="A255" s="9"/>
      <c r="B255" s="14">
        <v>3.0124999999999997</v>
      </c>
      <c r="C255" s="15">
        <v>-0.13983494524992429</v>
      </c>
      <c r="D255" s="13">
        <f t="shared" si="24"/>
        <v>-8.0119521912635996</v>
      </c>
      <c r="E255" s="3">
        <f t="shared" si="26"/>
        <v>-0.20804412714242768</v>
      </c>
      <c r="F255" s="3">
        <f t="shared" si="27"/>
        <v>2.2332196974690617</v>
      </c>
      <c r="G255" s="3">
        <f t="shared" si="28"/>
        <v>19.660817480841914</v>
      </c>
      <c r="H255" s="13">
        <f t="shared" si="25"/>
        <v>-11.920050437744202</v>
      </c>
      <c r="I255" s="13">
        <f t="shared" si="29"/>
        <v>4.6524924944446114E-3</v>
      </c>
      <c r="J255" s="9"/>
      <c r="K255" s="13">
        <f t="shared" si="30"/>
        <v>0.22873752620218823</v>
      </c>
      <c r="L255" s="13">
        <f t="shared" si="31"/>
        <v>-0.22873752620218823</v>
      </c>
    </row>
    <row r="256" spans="1:12">
      <c r="A256" s="9"/>
      <c r="B256" s="14">
        <v>3.0249999999999999</v>
      </c>
      <c r="C256" s="15">
        <v>-0.1223816527299243</v>
      </c>
      <c r="D256" s="13">
        <f t="shared" si="24"/>
        <v>-7.0119521912603524</v>
      </c>
      <c r="E256" s="3">
        <f t="shared" si="26"/>
        <v>-0.17705687819268284</v>
      </c>
      <c r="F256" s="3">
        <f t="shared" si="27"/>
        <v>2.4789799159795858</v>
      </c>
      <c r="G256" s="3">
        <f t="shared" si="28"/>
        <v>15.735091977320018</v>
      </c>
      <c r="H256" s="13">
        <f t="shared" si="25"/>
        <v>-10.14461185420263</v>
      </c>
      <c r="I256" s="13">
        <f t="shared" si="29"/>
        <v>2.9893802794034806E-3</v>
      </c>
      <c r="J256" s="9"/>
      <c r="K256" s="13">
        <f t="shared" si="30"/>
        <v>0.22257754060694213</v>
      </c>
      <c r="L256" s="13">
        <f t="shared" si="31"/>
        <v>-0.22257754060694213</v>
      </c>
    </row>
    <row r="257" spans="1:12">
      <c r="A257" s="9"/>
      <c r="B257" s="14">
        <v>3.0375000000000001</v>
      </c>
      <c r="C257" s="15">
        <v>-0.10492836020992428</v>
      </c>
      <c r="D257" s="13">
        <f t="shared" si="24"/>
        <v>-6.0119521912571017</v>
      </c>
      <c r="E257" s="3">
        <f t="shared" si="26"/>
        <v>-0.14361102112148177</v>
      </c>
      <c r="F257" s="3">
        <f t="shared" si="27"/>
        <v>2.6756685656960859</v>
      </c>
      <c r="G257" s="3">
        <f t="shared" si="28"/>
        <v>11.473506328391743</v>
      </c>
      <c r="H257" s="13">
        <f t="shared" si="25"/>
        <v>-8.228305401825029</v>
      </c>
      <c r="I257" s="13">
        <f t="shared" si="29"/>
        <v>1.4963482551985376E-3</v>
      </c>
      <c r="J257" s="9"/>
      <c r="K257" s="13">
        <f t="shared" si="30"/>
        <v>0.21641755501169602</v>
      </c>
      <c r="L257" s="13">
        <f t="shared" si="31"/>
        <v>-0.21641755501169602</v>
      </c>
    </row>
    <row r="258" spans="1:12">
      <c r="A258" s="9"/>
      <c r="B258" s="14">
        <v>3.05</v>
      </c>
      <c r="C258" s="15">
        <v>-7.0021775169724285E-2</v>
      </c>
      <c r="D258" s="13">
        <f t="shared" si="24"/>
        <v>-4.0119521912391454</v>
      </c>
      <c r="E258" s="3">
        <f t="shared" si="26"/>
        <v>-0.10837242868646949</v>
      </c>
      <c r="F258" s="3">
        <f t="shared" si="27"/>
        <v>2.8190873948009827</v>
      </c>
      <c r="G258" s="3">
        <f t="shared" si="28"/>
        <v>6.9612333823831722</v>
      </c>
      <c r="H258" s="13">
        <f t="shared" si="25"/>
        <v>-6.2092827793171939</v>
      </c>
      <c r="I258" s="13">
        <f t="shared" si="29"/>
        <v>1.470772625161441E-3</v>
      </c>
      <c r="J258" s="9"/>
      <c r="K258" s="13">
        <f t="shared" si="30"/>
        <v>0.21025756941645035</v>
      </c>
      <c r="L258" s="13">
        <f t="shared" si="31"/>
        <v>-0.21025756941645035</v>
      </c>
    </row>
    <row r="259" spans="1:12">
      <c r="A259" s="9"/>
      <c r="B259" s="14">
        <v>3.0625</v>
      </c>
      <c r="C259" s="15">
        <v>-5.2568482649724295E-2</v>
      </c>
      <c r="D259" s="13">
        <f t="shared" si="24"/>
        <v>-3.0119521912358969</v>
      </c>
      <c r="E259" s="3">
        <f t="shared" si="26"/>
        <v>-7.2046143535459822E-2</v>
      </c>
      <c r="F259" s="3">
        <f t="shared" si="27"/>
        <v>2.9061028120807721</v>
      </c>
      <c r="G259" s="3">
        <f t="shared" si="28"/>
        <v>2.2915972658223787</v>
      </c>
      <c r="H259" s="13">
        <f t="shared" si="25"/>
        <v>-4.1279399547755871</v>
      </c>
      <c r="I259" s="13">
        <f t="shared" si="29"/>
        <v>3.7937927357971167E-4</v>
      </c>
      <c r="J259" s="9"/>
      <c r="K259" s="13">
        <f t="shared" si="30"/>
        <v>0.20409758382120424</v>
      </c>
      <c r="L259" s="13">
        <f t="shared" si="31"/>
        <v>-0.20409758382120424</v>
      </c>
    </row>
    <row r="260" spans="1:12">
      <c r="A260" s="9"/>
      <c r="B260" s="14">
        <v>3.0749999999999997</v>
      </c>
      <c r="C260" s="15">
        <v>-3.5115190129824295E-2</v>
      </c>
      <c r="D260" s="13">
        <f t="shared" si="24"/>
        <v>-2.0119521912383775</v>
      </c>
      <c r="E260" s="3">
        <f t="shared" si="26"/>
        <v>-3.5361796311665424E-2</v>
      </c>
      <c r="F260" s="3">
        <f t="shared" si="27"/>
        <v>2.934747777903552</v>
      </c>
      <c r="G260" s="3">
        <f t="shared" si="28"/>
        <v>-2.4364877728281735</v>
      </c>
      <c r="H260" s="13">
        <f t="shared" si="25"/>
        <v>-2.0260816846597098</v>
      </c>
      <c r="I260" s="13">
        <f t="shared" si="29"/>
        <v>6.0814608922259915E-8</v>
      </c>
      <c r="J260" s="9"/>
      <c r="K260" s="13">
        <f t="shared" si="30"/>
        <v>0.19793759822595836</v>
      </c>
      <c r="L260" s="13">
        <f t="shared" si="31"/>
        <v>-0.19793759822595836</v>
      </c>
    </row>
    <row r="261" spans="1:12">
      <c r="A261" s="9"/>
      <c r="B261" s="14">
        <v>3.0874999999999999</v>
      </c>
      <c r="C261" s="15">
        <v>-1.7661897609824295E-2</v>
      </c>
      <c r="D261" s="13">
        <f t="shared" si="24"/>
        <v>-1.0119521912351284</v>
      </c>
      <c r="E261" s="3">
        <f t="shared" si="26"/>
        <v>9.4184969762457771E-4</v>
      </c>
      <c r="F261" s="3">
        <f t="shared" si="27"/>
        <v>2.9042916807431998</v>
      </c>
      <c r="G261" s="3">
        <f t="shared" si="28"/>
        <v>-7.121572949574472</v>
      </c>
      <c r="H261" s="13">
        <f t="shared" si="25"/>
        <v>5.396401260956106E-2</v>
      </c>
      <c r="I261" s="13">
        <f t="shared" si="29"/>
        <v>3.4609941387941115E-4</v>
      </c>
      <c r="J261" s="9"/>
      <c r="K261" s="13">
        <f t="shared" si="30"/>
        <v>0.19177761263071225</v>
      </c>
      <c r="L261" s="13">
        <f t="shared" si="31"/>
        <v>-0.19177761263071225</v>
      </c>
    </row>
    <row r="262" spans="1:12">
      <c r="A262" s="9"/>
      <c r="B262" s="14">
        <v>3.1</v>
      </c>
      <c r="C262" s="15">
        <v>-2.0860508992429536E-4</v>
      </c>
      <c r="D262" s="13">
        <f t="shared" si="24"/>
        <v>-1.1952191237609136E-2</v>
      </c>
      <c r="E262" s="3">
        <f t="shared" si="26"/>
        <v>3.6132749933543568E-2</v>
      </c>
      <c r="F262" s="3">
        <f t="shared" si="27"/>
        <v>2.815272018873519</v>
      </c>
      <c r="G262" s="3">
        <f t="shared" si="28"/>
        <v>-11.66296253068181</v>
      </c>
      <c r="H262" s="13">
        <f t="shared" si="25"/>
        <v>2.0702540733936523</v>
      </c>
      <c r="I262" s="13">
        <f t="shared" si="29"/>
        <v>1.320694084941733E-3</v>
      </c>
      <c r="J262" s="9"/>
      <c r="K262" s="13">
        <f t="shared" si="30"/>
        <v>0.18561762703546614</v>
      </c>
      <c r="L262" s="13">
        <f t="shared" si="31"/>
        <v>-0.18561762703546614</v>
      </c>
    </row>
    <row r="263" spans="1:12">
      <c r="A263" s="9"/>
      <c r="B263" s="14">
        <v>3.1124999999999998</v>
      </c>
      <c r="C263" s="15">
        <v>1.7244687429975706E-2</v>
      </c>
      <c r="D263" s="13">
        <f t="shared" si="24"/>
        <v>0.98804780875991027</v>
      </c>
      <c r="E263" s="3">
        <f t="shared" si="26"/>
        <v>6.950131227404352E-2</v>
      </c>
      <c r="F263" s="3">
        <f t="shared" si="27"/>
        <v>2.6694849872399962</v>
      </c>
      <c r="G263" s="3">
        <f t="shared" si="28"/>
        <v>-15.963935545931797</v>
      </c>
      <c r="H263" s="13">
        <f t="shared" si="25"/>
        <v>3.9821318639234797</v>
      </c>
      <c r="I263" s="13">
        <f t="shared" si="29"/>
        <v>2.7307548400936459E-3</v>
      </c>
      <c r="J263" s="9"/>
      <c r="K263" s="13">
        <f t="shared" si="30"/>
        <v>0.17945764144022025</v>
      </c>
      <c r="L263" s="13">
        <f t="shared" si="31"/>
        <v>-0.17945764144022025</v>
      </c>
    </row>
    <row r="264" spans="1:12">
      <c r="A264" s="9"/>
      <c r="B264" s="14">
        <v>3.125</v>
      </c>
      <c r="C264" s="15">
        <v>3.4697979949975699E-2</v>
      </c>
      <c r="D264" s="13">
        <f t="shared" si="24"/>
        <v>1.988047808763159</v>
      </c>
      <c r="E264" s="3">
        <f t="shared" si="26"/>
        <v>0.10037550968549162</v>
      </c>
      <c r="F264" s="3">
        <f t="shared" si="27"/>
        <v>2.4699357929158485</v>
      </c>
      <c r="G264" s="3">
        <f t="shared" si="28"/>
        <v>-19.934619668140961</v>
      </c>
      <c r="H264" s="13">
        <f t="shared" si="25"/>
        <v>5.7510930714531865</v>
      </c>
      <c r="I264" s="13">
        <f t="shared" si="29"/>
        <v>4.3135379121595789E-3</v>
      </c>
      <c r="J264" s="9"/>
      <c r="K264" s="13">
        <f t="shared" si="30"/>
        <v>0.17329765584497414</v>
      </c>
      <c r="L264" s="13">
        <f t="shared" si="31"/>
        <v>-0.17329765584497414</v>
      </c>
    </row>
    <row r="265" spans="1:12">
      <c r="A265" s="9"/>
      <c r="B265" s="14">
        <v>3.1374999999999997</v>
      </c>
      <c r="C265" s="15">
        <v>5.2151272469875699E-2</v>
      </c>
      <c r="D265" s="13">
        <f t="shared" si="24"/>
        <v>2.9880478087606783</v>
      </c>
      <c r="E265" s="3">
        <f t="shared" si="26"/>
        <v>0.12813492277379271</v>
      </c>
      <c r="F265" s="3">
        <f t="shared" si="27"/>
        <v>2.2207530470640866</v>
      </c>
      <c r="G265" s="3">
        <f t="shared" si="28"/>
        <v>-23.494298910907212</v>
      </c>
      <c r="H265" s="13">
        <f t="shared" si="25"/>
        <v>7.3415902831730575</v>
      </c>
      <c r="I265" s="13">
        <f t="shared" si="29"/>
        <v>5.7735151135079486E-3</v>
      </c>
      <c r="J265" s="9"/>
      <c r="K265" s="13">
        <f t="shared" si="30"/>
        <v>0.16713767024972848</v>
      </c>
      <c r="L265" s="13">
        <f t="shared" si="31"/>
        <v>-0.16713767024972848</v>
      </c>
    </row>
    <row r="266" spans="1:12">
      <c r="A266" s="9"/>
      <c r="B266" s="14">
        <v>3.15</v>
      </c>
      <c r="C266" s="15">
        <v>5.2151272469875699E-2</v>
      </c>
      <c r="D266" s="13">
        <f t="shared" si="24"/>
        <v>2.9880478087606783</v>
      </c>
      <c r="E266" s="3">
        <f t="shared" si="26"/>
        <v>0.15222335165726453</v>
      </c>
      <c r="F266" s="3">
        <f t="shared" si="27"/>
        <v>1.9270743106777464</v>
      </c>
      <c r="G266" s="3">
        <f t="shared" si="28"/>
        <v>-26.573034253138893</v>
      </c>
      <c r="H266" s="13">
        <f t="shared" si="25"/>
        <v>8.7217555932970239</v>
      </c>
      <c r="I266" s="13">
        <f t="shared" si="29"/>
        <v>1.0014421032887022E-2</v>
      </c>
      <c r="J266" s="9"/>
      <c r="K266" s="13">
        <f t="shared" si="30"/>
        <v>0.16097768465448237</v>
      </c>
      <c r="L266" s="13">
        <f t="shared" si="31"/>
        <v>-0.16097768465448237</v>
      </c>
    </row>
    <row r="267" spans="1:12">
      <c r="A267" s="9"/>
      <c r="B267" s="14">
        <v>3.1625000000000001</v>
      </c>
      <c r="C267" s="15">
        <v>6.9604564989875703E-2</v>
      </c>
      <c r="D267" s="13">
        <f t="shared" si="24"/>
        <v>3.9880478087639273</v>
      </c>
      <c r="E267" s="3">
        <f t="shared" si="26"/>
        <v>0.17215974393868341</v>
      </c>
      <c r="F267" s="3">
        <f t="shared" si="27"/>
        <v>1.5949113825135102</v>
      </c>
      <c r="G267" s="3">
        <f t="shared" si="28"/>
        <v>-29.112587217894692</v>
      </c>
      <c r="H267" s="13">
        <f t="shared" si="25"/>
        <v>9.8640267297395159</v>
      </c>
      <c r="I267" s="13">
        <f t="shared" si="29"/>
        <v>1.0517564729221973E-2</v>
      </c>
      <c r="J267" s="9"/>
      <c r="K267" s="13">
        <f t="shared" si="30"/>
        <v>0.15481769905923626</v>
      </c>
      <c r="L267" s="13">
        <f t="shared" si="31"/>
        <v>-0.15481769905923626</v>
      </c>
    </row>
    <row r="268" spans="1:12">
      <c r="A268" s="9"/>
      <c r="B268" s="14">
        <v>3.1749999999999998</v>
      </c>
      <c r="C268" s="15">
        <v>6.9604564989875703E-2</v>
      </c>
      <c r="D268" s="13">
        <f t="shared" si="24"/>
        <v>3.9880478087639273</v>
      </c>
      <c r="E268" s="3">
        <f t="shared" si="26"/>
        <v>0.18754729446730625</v>
      </c>
      <c r="F268" s="3">
        <f t="shared" si="27"/>
        <v>1.2310040422898265</v>
      </c>
      <c r="G268" s="3">
        <f t="shared" si="28"/>
        <v>-31.066739029705051</v>
      </c>
      <c r="H268" s="13">
        <f t="shared" si="25"/>
        <v>10.745668432073902</v>
      </c>
      <c r="I268" s="13">
        <f t="shared" si="29"/>
        <v>1.3910487436586365E-2</v>
      </c>
      <c r="J268" s="9"/>
      <c r="K268" s="13">
        <f t="shared" si="30"/>
        <v>0.14865771346399037</v>
      </c>
      <c r="L268" s="13">
        <f t="shared" si="31"/>
        <v>-0.14865771346399037</v>
      </c>
    </row>
    <row r="269" spans="1:12">
      <c r="A269" s="9"/>
      <c r="B269" s="14">
        <v>3.1875</v>
      </c>
      <c r="C269" s="15">
        <v>8.705785750977571E-2</v>
      </c>
      <c r="D269" s="13">
        <f t="shared" si="24"/>
        <v>4.988047808761447</v>
      </c>
      <c r="E269" s="3">
        <f t="shared" si="26"/>
        <v>0.19808066702253768</v>
      </c>
      <c r="F269" s="3">
        <f t="shared" si="27"/>
        <v>0.84266980441851336</v>
      </c>
      <c r="G269" s="3">
        <f t="shared" si="28"/>
        <v>-32.401173943138247</v>
      </c>
      <c r="H269" s="13">
        <f t="shared" si="25"/>
        <v>11.349186223527596</v>
      </c>
      <c r="I269" s="13">
        <f t="shared" si="29"/>
        <v>1.2326064232107031E-2</v>
      </c>
      <c r="J269" s="9"/>
      <c r="K269" s="13">
        <f t="shared" si="30"/>
        <v>0.14249772786874426</v>
      </c>
      <c r="L269" s="13">
        <f t="shared" si="31"/>
        <v>-0.14249772786874426</v>
      </c>
    </row>
    <row r="270" spans="1:12">
      <c r="A270" s="9"/>
      <c r="B270" s="14">
        <v>3.1999999999999997</v>
      </c>
      <c r="C270" s="15">
        <v>8.705785750977571E-2</v>
      </c>
      <c r="D270" s="13">
        <f t="shared" ref="D270:D292" si="32">C270*180/PI()</f>
        <v>4.988047808761447</v>
      </c>
      <c r="E270" s="3">
        <f t="shared" si="26"/>
        <v>0.20355135614915376</v>
      </c>
      <c r="F270" s="3">
        <f t="shared" si="27"/>
        <v>0.43765513012928525</v>
      </c>
      <c r="G270" s="3">
        <f t="shared" si="28"/>
        <v>-33.093133163130815</v>
      </c>
      <c r="H270" s="13">
        <f t="shared" ref="H270:H292" si="33">E270*180/PI()</f>
        <v>11.662633621510807</v>
      </c>
      <c r="I270" s="13">
        <f t="shared" si="29"/>
        <v>1.3570735225242776E-2</v>
      </c>
      <c r="J270" s="9"/>
      <c r="K270" s="13">
        <f t="shared" si="30"/>
        <v>0.13633774227349837</v>
      </c>
      <c r="L270" s="13">
        <f t="shared" si="31"/>
        <v>-0.13633774227349837</v>
      </c>
    </row>
    <row r="271" spans="1:12">
      <c r="A271" s="9"/>
      <c r="B271" s="14">
        <v>3.2124999999999999</v>
      </c>
      <c r="C271" s="15">
        <v>8.705785750977571E-2</v>
      </c>
      <c r="D271" s="13">
        <f t="shared" si="32"/>
        <v>4.988047808761447</v>
      </c>
      <c r="E271" s="3">
        <f t="shared" ref="E271:E292" si="34">F271*$C$3+E270</f>
        <v>0.20385124321903064</v>
      </c>
      <c r="F271" s="3">
        <f t="shared" ref="F271:F292" si="35">G270*$C$3+F270</f>
        <v>2.3990965590150015E-2</v>
      </c>
      <c r="G271" s="3">
        <f t="shared" ref="G271:G292" si="36">-($C$4/$C$5)*SIN(E271)-$F$5*IF(F271&gt;0,1,IF(F271=0,0,-1))</f>
        <v>-33.131041941370086</v>
      </c>
      <c r="H271" s="13">
        <f t="shared" si="33"/>
        <v>11.679815884945297</v>
      </c>
      <c r="I271" s="13">
        <f t="shared" ref="I271:I292" si="37">(C271-E271)^2</f>
        <v>1.3640694945430794E-2</v>
      </c>
      <c r="J271" s="9"/>
      <c r="K271" s="13">
        <f t="shared" ref="K271:K292" si="38">-$M$9*B271+$N$9</f>
        <v>0.13017775667825227</v>
      </c>
      <c r="L271" s="13">
        <f t="shared" ref="L271:L292" si="39">-K271</f>
        <v>-0.13017775667825227</v>
      </c>
    </row>
    <row r="272" spans="1:12">
      <c r="A272" s="9"/>
      <c r="B272" s="14">
        <v>3.2250000000000001</v>
      </c>
      <c r="C272" s="15">
        <v>8.705785750977571E-2</v>
      </c>
      <c r="D272" s="13">
        <f t="shared" si="32"/>
        <v>4.988047808761447</v>
      </c>
      <c r="E272" s="3">
        <f t="shared" si="34"/>
        <v>0.19897440498556845</v>
      </c>
      <c r="F272" s="3">
        <f t="shared" si="35"/>
        <v>-0.39014705867697608</v>
      </c>
      <c r="G272" s="3">
        <f t="shared" si="36"/>
        <v>-18.514270745240939</v>
      </c>
      <c r="H272" s="13">
        <f t="shared" si="33"/>
        <v>11.400393636799878</v>
      </c>
      <c r="I272" s="13">
        <f t="shared" si="37"/>
        <v>1.2525313598901371E-2</v>
      </c>
      <c r="J272" s="9"/>
      <c r="K272" s="13">
        <f t="shared" si="38"/>
        <v>0.12401777108300616</v>
      </c>
      <c r="L272" s="13">
        <f t="shared" si="39"/>
        <v>-0.12401777108300616</v>
      </c>
    </row>
    <row r="273" spans="1:12">
      <c r="A273" s="9"/>
      <c r="B273" s="14">
        <v>3.2374999999999998</v>
      </c>
      <c r="C273" s="15">
        <v>8.705785750977571E-2</v>
      </c>
      <c r="D273" s="13">
        <f t="shared" si="32"/>
        <v>4.988047808761447</v>
      </c>
      <c r="E273" s="3">
        <f t="shared" si="34"/>
        <v>0.19120471194816235</v>
      </c>
      <c r="F273" s="3">
        <f t="shared" si="35"/>
        <v>-0.62157544299248779</v>
      </c>
      <c r="G273" s="3">
        <f t="shared" si="36"/>
        <v>-17.530394193356301</v>
      </c>
      <c r="H273" s="13">
        <f t="shared" si="33"/>
        <v>10.955223017644327</v>
      </c>
      <c r="I273" s="13">
        <f t="shared" si="37"/>
        <v>1.0846567289410495E-2</v>
      </c>
      <c r="J273" s="9"/>
      <c r="K273" s="13">
        <f t="shared" si="38"/>
        <v>0.11785778548776049</v>
      </c>
      <c r="L273" s="13">
        <f t="shared" si="39"/>
        <v>-0.11785778548776049</v>
      </c>
    </row>
    <row r="274" spans="1:12">
      <c r="A274" s="9"/>
      <c r="B274" s="14">
        <v>3.25</v>
      </c>
      <c r="C274" s="15">
        <v>8.705785750977571E-2</v>
      </c>
      <c r="D274" s="13">
        <f t="shared" si="32"/>
        <v>4.988047808761447</v>
      </c>
      <c r="E274" s="3">
        <f t="shared" si="34"/>
        <v>0.18069589481804432</v>
      </c>
      <c r="F274" s="3">
        <f t="shared" si="35"/>
        <v>-0.8407053704094416</v>
      </c>
      <c r="G274" s="3">
        <f t="shared" si="36"/>
        <v>-16.19731740731914</v>
      </c>
      <c r="H274" s="13">
        <f t="shared" si="33"/>
        <v>10.353112148413782</v>
      </c>
      <c r="I274" s="13">
        <f t="shared" si="37"/>
        <v>8.7680820309447051E-3</v>
      </c>
      <c r="J274" s="9"/>
      <c r="K274" s="13">
        <f t="shared" si="38"/>
        <v>0.11169779989251438</v>
      </c>
      <c r="L274" s="13">
        <f t="shared" si="39"/>
        <v>-0.11169779989251438</v>
      </c>
    </row>
    <row r="275" spans="1:12">
      <c r="A275" s="9"/>
      <c r="B275" s="14">
        <v>3.2624999999999997</v>
      </c>
      <c r="C275" s="15">
        <v>6.9604564989875703E-2</v>
      </c>
      <c r="D275" s="13">
        <f t="shared" si="32"/>
        <v>3.9880478087639273</v>
      </c>
      <c r="E275" s="3">
        <f t="shared" si="34"/>
        <v>0.16765624684303268</v>
      </c>
      <c r="F275" s="3">
        <f t="shared" si="35"/>
        <v>-1.0431718380009309</v>
      </c>
      <c r="G275" s="3">
        <f t="shared" si="36"/>
        <v>-14.539651662608158</v>
      </c>
      <c r="H275" s="13">
        <f t="shared" si="33"/>
        <v>9.6059953531093054</v>
      </c>
      <c r="I275" s="13">
        <f t="shared" si="37"/>
        <v>9.6141323142327137E-3</v>
      </c>
      <c r="J275" s="9"/>
      <c r="K275" s="13">
        <f t="shared" si="38"/>
        <v>0.1055378142972685</v>
      </c>
      <c r="L275" s="13">
        <f t="shared" si="39"/>
        <v>-0.1055378142972685</v>
      </c>
    </row>
    <row r="276" spans="1:12">
      <c r="A276" s="9"/>
      <c r="B276" s="14">
        <v>3.2749999999999999</v>
      </c>
      <c r="C276" s="15">
        <v>6.9604564989875703E-2</v>
      </c>
      <c r="D276" s="13">
        <f t="shared" si="32"/>
        <v>3.9880478087639273</v>
      </c>
      <c r="E276" s="3">
        <f t="shared" si="34"/>
        <v>0.15234477829573853</v>
      </c>
      <c r="F276" s="3">
        <f t="shared" si="35"/>
        <v>-1.2249174837835328</v>
      </c>
      <c r="G276" s="3">
        <f t="shared" si="36"/>
        <v>-12.588526487676798</v>
      </c>
      <c r="H276" s="13">
        <f t="shared" si="33"/>
        <v>8.7287128272020453</v>
      </c>
      <c r="I276" s="13">
        <f t="shared" si="37"/>
        <v>6.8459428978996798E-3</v>
      </c>
      <c r="J276" s="9"/>
      <c r="K276" s="13">
        <f t="shared" si="38"/>
        <v>9.9377828702022386E-2</v>
      </c>
      <c r="L276" s="13">
        <f t="shared" si="39"/>
        <v>-9.9377828702022386E-2</v>
      </c>
    </row>
    <row r="277" spans="1:12">
      <c r="A277" s="9"/>
      <c r="B277" s="14">
        <v>3.2875000000000001</v>
      </c>
      <c r="C277" s="15">
        <v>5.2151272469875699E-2</v>
      </c>
      <c r="D277" s="13">
        <f t="shared" si="32"/>
        <v>2.9880478087606783</v>
      </c>
      <c r="E277" s="3">
        <f t="shared" si="34"/>
        <v>0.13506635248474486</v>
      </c>
      <c r="F277" s="3">
        <f t="shared" si="35"/>
        <v>-1.3822740648794929</v>
      </c>
      <c r="G277" s="3">
        <f t="shared" si="36"/>
        <v>-10.381262414004226</v>
      </c>
      <c r="H277" s="13">
        <f t="shared" si="33"/>
        <v>7.7387319516022002</v>
      </c>
      <c r="I277" s="13">
        <f t="shared" si="37"/>
        <v>6.8749104938721555E-3</v>
      </c>
      <c r="J277" s="9"/>
      <c r="K277" s="13">
        <f t="shared" si="38"/>
        <v>9.3217843106776277E-2</v>
      </c>
      <c r="L277" s="13">
        <f t="shared" si="39"/>
        <v>-9.3217843106776277E-2</v>
      </c>
    </row>
    <row r="278" spans="1:12">
      <c r="A278" s="9"/>
      <c r="B278" s="14">
        <v>3.3</v>
      </c>
      <c r="C278" s="15">
        <v>5.2151272469875699E-2</v>
      </c>
      <c r="D278" s="13">
        <f t="shared" si="32"/>
        <v>2.9880478087606783</v>
      </c>
      <c r="E278" s="3">
        <f t="shared" si="34"/>
        <v>0.11616585442156303</v>
      </c>
      <c r="F278" s="3">
        <f t="shared" si="35"/>
        <v>-1.5120398450545458</v>
      </c>
      <c r="G278" s="3">
        <f t="shared" si="36"/>
        <v>-7.9608649127642686</v>
      </c>
      <c r="H278" s="13">
        <f t="shared" si="33"/>
        <v>6.6558131818866952</v>
      </c>
      <c r="I278" s="13">
        <f t="shared" si="37"/>
        <v>4.0978667024492927E-3</v>
      </c>
      <c r="J278" s="9"/>
      <c r="K278" s="13">
        <f t="shared" si="38"/>
        <v>8.705785751153039E-2</v>
      </c>
      <c r="L278" s="13">
        <f t="shared" si="39"/>
        <v>-8.705785751153039E-2</v>
      </c>
    </row>
    <row r="279" spans="1:12">
      <c r="A279" s="9"/>
      <c r="B279" s="14">
        <v>3.3125</v>
      </c>
      <c r="C279" s="15">
        <v>3.4697979949975699E-2</v>
      </c>
      <c r="D279" s="13">
        <f t="shared" si="32"/>
        <v>1.988047808763159</v>
      </c>
      <c r="E279" s="3">
        <f t="shared" si="34"/>
        <v>9.6021471215761794E-2</v>
      </c>
      <c r="F279" s="3">
        <f t="shared" si="35"/>
        <v>-1.6115506564640991</v>
      </c>
      <c r="G279" s="3">
        <f t="shared" si="36"/>
        <v>-5.3753129686952423</v>
      </c>
      <c r="H279" s="13">
        <f t="shared" si="33"/>
        <v>5.5016250433000691</v>
      </c>
      <c r="I279" s="13">
        <f t="shared" si="37"/>
        <v>3.7605705810249434E-3</v>
      </c>
      <c r="J279" s="9"/>
      <c r="K279" s="13">
        <f t="shared" si="38"/>
        <v>8.0897871916284281E-2</v>
      </c>
      <c r="L279" s="13">
        <f t="shared" si="39"/>
        <v>-8.0897871916284281E-2</v>
      </c>
    </row>
    <row r="280" spans="1:12">
      <c r="A280" s="9"/>
      <c r="B280" s="14">
        <v>3.3249999999999997</v>
      </c>
      <c r="C280" s="15">
        <v>3.4697979949975699E-2</v>
      </c>
      <c r="D280" s="13">
        <f t="shared" si="32"/>
        <v>1.988047808763159</v>
      </c>
      <c r="E280" s="3">
        <f t="shared" si="34"/>
        <v>7.5037195358601927E-2</v>
      </c>
      <c r="F280" s="3">
        <f t="shared" si="35"/>
        <v>-1.6787420685727896</v>
      </c>
      <c r="G280" s="3">
        <f t="shared" si="36"/>
        <v>-2.676635375561812</v>
      </c>
      <c r="H280" s="13">
        <f t="shared" si="33"/>
        <v>4.2993146005465404</v>
      </c>
      <c r="I280" s="13">
        <f t="shared" si="37"/>
        <v>1.6272522997835476E-3</v>
      </c>
      <c r="J280" s="9"/>
      <c r="K280" s="13">
        <f t="shared" si="38"/>
        <v>7.4737886321038616E-2</v>
      </c>
      <c r="L280" s="13">
        <f t="shared" si="39"/>
        <v>-7.4737886321038616E-2</v>
      </c>
    </row>
    <row r="281" spans="1:12">
      <c r="A281" s="9"/>
      <c r="B281" s="14">
        <v>3.3374999999999999</v>
      </c>
      <c r="C281" s="15">
        <v>1.7244687429975706E-2</v>
      </c>
      <c r="D281" s="13">
        <f t="shared" si="32"/>
        <v>0.98804780875991027</v>
      </c>
      <c r="E281" s="3">
        <f t="shared" si="34"/>
        <v>5.3634695224010522E-2</v>
      </c>
      <c r="F281" s="3">
        <f t="shared" si="35"/>
        <v>-1.7122000107673123</v>
      </c>
      <c r="G281" s="3">
        <f t="shared" si="36"/>
        <v>8.0208783295414143E-2</v>
      </c>
      <c r="H281" s="13">
        <f t="shared" si="33"/>
        <v>3.0730416718062763</v>
      </c>
      <c r="I281" s="13">
        <f t="shared" si="37"/>
        <v>1.3242326672499144E-3</v>
      </c>
      <c r="J281" s="9"/>
      <c r="K281" s="13">
        <f t="shared" si="38"/>
        <v>6.8577900725792507E-2</v>
      </c>
      <c r="L281" s="13">
        <f t="shared" si="39"/>
        <v>-6.8577900725792507E-2</v>
      </c>
    </row>
    <row r="282" spans="1:12">
      <c r="A282" s="9"/>
      <c r="B282" s="14">
        <v>3.35</v>
      </c>
      <c r="C282" s="15">
        <v>-2.0860508992429536E-4</v>
      </c>
      <c r="D282" s="13">
        <f t="shared" si="32"/>
        <v>-1.1952191237609136E-2</v>
      </c>
      <c r="E282" s="3">
        <f t="shared" si="34"/>
        <v>3.2244727711809022E-2</v>
      </c>
      <c r="F282" s="3">
        <f t="shared" si="35"/>
        <v>-1.7111974009761197</v>
      </c>
      <c r="G282" s="3">
        <f t="shared" si="36"/>
        <v>2.8386056921180502</v>
      </c>
      <c r="H282" s="13">
        <f t="shared" si="33"/>
        <v>1.8474868094351853</v>
      </c>
      <c r="I282" s="13">
        <f t="shared" si="37"/>
        <v>1.0532188099400598E-3</v>
      </c>
      <c r="J282" s="9"/>
      <c r="K282" s="13">
        <f t="shared" si="38"/>
        <v>6.2417915130546398E-2</v>
      </c>
      <c r="L282" s="13">
        <f t="shared" si="39"/>
        <v>-6.2417915130546398E-2</v>
      </c>
    </row>
    <row r="283" spans="1:12">
      <c r="A283" s="9"/>
      <c r="B283" s="14">
        <v>3.3624999999999998</v>
      </c>
      <c r="C283" s="15">
        <v>-2.0860508992429536E-4</v>
      </c>
      <c r="D283" s="13">
        <f t="shared" si="32"/>
        <v>-1.1952191237609136E-2</v>
      </c>
      <c r="E283" s="3">
        <f t="shared" si="34"/>
        <v>1.1298292339000971E-2</v>
      </c>
      <c r="F283" s="3">
        <f t="shared" si="35"/>
        <v>-1.675714829824644</v>
      </c>
      <c r="G283" s="3">
        <f t="shared" si="36"/>
        <v>5.5416593448232279</v>
      </c>
      <c r="H283" s="13">
        <f t="shared" si="33"/>
        <v>0.64734446672974677</v>
      </c>
      <c r="I283" s="13">
        <f t="shared" si="37"/>
        <v>1.3240868843980694E-4</v>
      </c>
      <c r="J283" s="9"/>
      <c r="K283" s="13">
        <f t="shared" si="38"/>
        <v>5.625792953530051E-2</v>
      </c>
      <c r="L283" s="13">
        <f t="shared" si="39"/>
        <v>-5.625792953530051E-2</v>
      </c>
    </row>
    <row r="284" spans="1:12">
      <c r="A284" s="9"/>
      <c r="B284" s="14">
        <v>3.375</v>
      </c>
      <c r="C284" s="15">
        <v>-1.7661897609824295E-2</v>
      </c>
      <c r="D284" s="13">
        <f t="shared" si="32"/>
        <v>-1.0119521912351284</v>
      </c>
      <c r="E284" s="3">
        <f t="shared" si="34"/>
        <v>-8.7822587611784513E-3</v>
      </c>
      <c r="F284" s="3">
        <f t="shared" si="35"/>
        <v>-1.6064440880143538</v>
      </c>
      <c r="G284" s="3">
        <f t="shared" si="36"/>
        <v>8.1335901443424152</v>
      </c>
      <c r="H284" s="13">
        <f t="shared" si="33"/>
        <v>-0.503186361607316</v>
      </c>
      <c r="I284" s="13">
        <f t="shared" si="37"/>
        <v>7.8847986082380476E-5</v>
      </c>
      <c r="J284" s="9"/>
      <c r="K284" s="13">
        <f t="shared" si="38"/>
        <v>5.0097943940054401E-2</v>
      </c>
      <c r="L284" s="13">
        <f t="shared" si="39"/>
        <v>-5.0097943940054401E-2</v>
      </c>
    </row>
    <row r="285" spans="1:12">
      <c r="A285" s="9"/>
      <c r="B285" s="14">
        <v>3.3874999999999997</v>
      </c>
      <c r="C285" s="15">
        <v>-3.5115190129824295E-2</v>
      </c>
      <c r="D285" s="13">
        <f t="shared" si="32"/>
        <v>-2.0119521912383775</v>
      </c>
      <c r="E285" s="3">
        <f t="shared" si="34"/>
        <v>-2.7591936401304373E-2</v>
      </c>
      <c r="F285" s="3">
        <f t="shared" si="35"/>
        <v>-1.5047742112100737</v>
      </c>
      <c r="G285" s="3">
        <f t="shared" si="36"/>
        <v>10.561086215035207</v>
      </c>
      <c r="H285" s="13">
        <f t="shared" si="33"/>
        <v>-1.5809015043881256</v>
      </c>
      <c r="I285" s="13">
        <f t="shared" si="37"/>
        <v>5.659934666368891E-5</v>
      </c>
      <c r="J285" s="9"/>
      <c r="K285" s="13">
        <f t="shared" si="38"/>
        <v>4.3937958344808514E-2</v>
      </c>
      <c r="L285" s="13">
        <f t="shared" si="39"/>
        <v>-4.3937958344808514E-2</v>
      </c>
    </row>
    <row r="286" spans="1:12">
      <c r="A286" s="9"/>
      <c r="B286" s="14">
        <v>3.4</v>
      </c>
      <c r="C286" s="15">
        <v>-3.5115190129824295E-2</v>
      </c>
      <c r="D286" s="13">
        <f t="shared" si="32"/>
        <v>-2.0119521912383775</v>
      </c>
      <c r="E286" s="3">
        <f t="shared" si="34"/>
        <v>-4.4751444320331041E-2</v>
      </c>
      <c r="F286" s="3">
        <f t="shared" si="35"/>
        <v>-1.3727606335221336</v>
      </c>
      <c r="G286" s="3">
        <f t="shared" si="36"/>
        <v>12.774541437881284</v>
      </c>
      <c r="H286" s="13">
        <f t="shared" si="33"/>
        <v>-2.5640688866696673</v>
      </c>
      <c r="I286" s="13">
        <f t="shared" si="37"/>
        <v>9.2857394824058832E-5</v>
      </c>
      <c r="J286" s="9"/>
      <c r="K286" s="13">
        <f t="shared" si="38"/>
        <v>3.7777972749562405E-2</v>
      </c>
      <c r="L286" s="13">
        <f t="shared" si="39"/>
        <v>-3.7777972749562405E-2</v>
      </c>
    </row>
    <row r="287" spans="1:12">
      <c r="A287" s="9"/>
      <c r="B287" s="14">
        <v>3.4125000000000001</v>
      </c>
      <c r="C287" s="15">
        <v>-5.2568482649724295E-2</v>
      </c>
      <c r="D287" s="13">
        <f t="shared" si="32"/>
        <v>-3.0119521912358969</v>
      </c>
      <c r="E287" s="3">
        <f t="shared" si="34"/>
        <v>-5.9914930139688759E-2</v>
      </c>
      <c r="F287" s="3">
        <f t="shared" si="35"/>
        <v>-1.2130788655486175</v>
      </c>
      <c r="G287" s="3">
        <f t="shared" si="36"/>
        <v>14.729129839725854</v>
      </c>
      <c r="H287" s="13">
        <f t="shared" si="33"/>
        <v>-3.432872626825338</v>
      </c>
      <c r="I287" s="13">
        <f t="shared" si="37"/>
        <v>5.3970290722805171E-5</v>
      </c>
      <c r="J287" s="9"/>
      <c r="K287" s="13">
        <f t="shared" si="38"/>
        <v>3.1617987154316518E-2</v>
      </c>
      <c r="L287" s="13">
        <f t="shared" si="39"/>
        <v>-3.1617987154316518E-2</v>
      </c>
    </row>
    <row r="288" spans="1:12">
      <c r="A288" s="9"/>
      <c r="B288" s="14">
        <v>3.4250000000000003</v>
      </c>
      <c r="C288" s="15">
        <v>-5.2568482649724295E-2</v>
      </c>
      <c r="D288" s="13">
        <f t="shared" si="32"/>
        <v>-3.0119521912358969</v>
      </c>
      <c r="E288" s="3">
        <f t="shared" si="34"/>
        <v>-7.2776989421589305E-2</v>
      </c>
      <c r="F288" s="3">
        <f t="shared" si="35"/>
        <v>-1.0289647425520443</v>
      </c>
      <c r="G288" s="3">
        <f t="shared" si="36"/>
        <v>16.385686864964867</v>
      </c>
      <c r="H288" s="13">
        <f t="shared" si="33"/>
        <v>-4.1698143395253053</v>
      </c>
      <c r="I288" s="13">
        <f t="shared" si="37"/>
        <v>4.0838374594851401E-4</v>
      </c>
      <c r="J288" s="9"/>
      <c r="K288" s="13">
        <f t="shared" si="38"/>
        <v>2.5458001559070409E-2</v>
      </c>
      <c r="L288" s="13">
        <f t="shared" si="39"/>
        <v>-2.5458001559070409E-2</v>
      </c>
    </row>
    <row r="289" spans="1:12">
      <c r="A289" s="9"/>
      <c r="B289" s="14">
        <v>3.4374999999999996</v>
      </c>
      <c r="C289" s="15">
        <v>-5.2568482649724295E-2</v>
      </c>
      <c r="D289" s="13">
        <f t="shared" si="32"/>
        <v>-3.0119521912358969</v>
      </c>
      <c r="E289" s="3">
        <f t="shared" si="34"/>
        <v>-8.3078785130839106E-2</v>
      </c>
      <c r="F289" s="3">
        <f t="shared" si="35"/>
        <v>-0.82414365673998347</v>
      </c>
      <c r="G289" s="3">
        <f t="shared" si="36"/>
        <v>17.711390383721749</v>
      </c>
      <c r="H289" s="13">
        <f t="shared" si="33"/>
        <v>-4.7600637550712994</v>
      </c>
      <c r="I289" s="13">
        <f t="shared" si="37"/>
        <v>9.3087855748912062E-4</v>
      </c>
      <c r="J289" s="9"/>
      <c r="K289" s="13">
        <f t="shared" si="38"/>
        <v>1.9298015963824744E-2</v>
      </c>
      <c r="L289" s="13">
        <f t="shared" si="39"/>
        <v>-1.9298015963824744E-2</v>
      </c>
    </row>
    <row r="290" spans="1:12">
      <c r="A290" s="9"/>
      <c r="B290" s="14">
        <v>3.4499999999999997</v>
      </c>
      <c r="C290" s="15">
        <v>-7.0021775169724285E-2</v>
      </c>
      <c r="D290" s="13">
        <f t="shared" si="32"/>
        <v>-4.0119521912391454</v>
      </c>
      <c r="E290" s="3">
        <f t="shared" si="34"/>
        <v>-9.0613176092632378E-2</v>
      </c>
      <c r="F290" s="3">
        <f t="shared" si="35"/>
        <v>-0.60275127694346153</v>
      </c>
      <c r="G290" s="3">
        <f t="shared" si="36"/>
        <v>18.680254126556072</v>
      </c>
      <c r="H290" s="13">
        <f t="shared" si="33"/>
        <v>-5.191752558383568</v>
      </c>
      <c r="I290" s="13">
        <f t="shared" si="37"/>
        <v>4.2400579196794026E-4</v>
      </c>
      <c r="J290" s="9"/>
      <c r="K290" s="13">
        <f t="shared" si="38"/>
        <v>1.3138030368578635E-2</v>
      </c>
      <c r="L290" s="13">
        <f t="shared" si="39"/>
        <v>-1.3138030368578635E-2</v>
      </c>
    </row>
    <row r="291" spans="1:12">
      <c r="A291" s="9"/>
      <c r="B291" s="14">
        <v>3.4624999999999999</v>
      </c>
      <c r="C291" s="15">
        <v>-7.0021775169724285E-2</v>
      </c>
      <c r="D291" s="13">
        <f t="shared" si="32"/>
        <v>-4.0119521912391454</v>
      </c>
      <c r="E291" s="3">
        <f t="shared" si="34"/>
        <v>-9.5228777347151267E-2</v>
      </c>
      <c r="F291" s="3">
        <f t="shared" si="35"/>
        <v>-0.36924810036151062</v>
      </c>
      <c r="G291" s="3">
        <f t="shared" si="36"/>
        <v>19.27346034070537</v>
      </c>
      <c r="H291" s="13">
        <f t="shared" si="33"/>
        <v>-5.4562070301827879</v>
      </c>
      <c r="I291" s="13">
        <f t="shared" si="37"/>
        <v>6.3539295877280857E-4</v>
      </c>
      <c r="J291" s="9"/>
      <c r="K291" s="13">
        <f t="shared" si="38"/>
        <v>6.9780447733325257E-3</v>
      </c>
      <c r="L291" s="13">
        <f t="shared" si="39"/>
        <v>-6.9780447733325257E-3</v>
      </c>
    </row>
    <row r="292" spans="1:12">
      <c r="A292" s="9"/>
      <c r="B292" s="14">
        <v>3.4750000000000001</v>
      </c>
      <c r="C292" s="15">
        <v>-7.0021775169724285E-2</v>
      </c>
      <c r="D292" s="13">
        <f t="shared" si="32"/>
        <v>-4.0119521912391454</v>
      </c>
      <c r="E292" s="3">
        <f t="shared" si="34"/>
        <v>-9.6832900423434939E-2</v>
      </c>
      <c r="F292" s="3">
        <f t="shared" si="35"/>
        <v>-0.12832984610269349</v>
      </c>
      <c r="G292" s="3">
        <f t="shared" si="36"/>
        <v>19.479564831474946</v>
      </c>
      <c r="H292" s="13">
        <f t="shared" si="33"/>
        <v>-5.5481165122733849</v>
      </c>
      <c r="I292" s="13">
        <f t="shared" si="37"/>
        <v>7.1883643737016118E-4</v>
      </c>
      <c r="J292" s="9"/>
      <c r="K292" s="13">
        <f t="shared" si="38"/>
        <v>8.1805917808641659E-4</v>
      </c>
      <c r="L292" s="13">
        <f t="shared" si="39"/>
        <v>-8.1805917808641659E-4</v>
      </c>
    </row>
  </sheetData>
  <mergeCells count="2">
    <mergeCell ref="B11:D11"/>
    <mergeCell ref="E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viscoso1</vt:lpstr>
      <vt:lpstr>viscoso2</vt:lpstr>
      <vt:lpstr>radente1</vt:lpstr>
      <vt:lpstr>radente2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2019-04-08T19:55:09Z</dcterms:created>
  <dcterms:modified xsi:type="dcterms:W3CDTF">2019-04-18T07:27:34Z</dcterms:modified>
  <dc:language/>
</cp:coreProperties>
</file>